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adano\Downloads\"/>
    </mc:Choice>
  </mc:AlternateContent>
  <xr:revisionPtr revIDLastSave="0" documentId="13_ncr:1_{4A375505-CB96-42D0-BFF5-EB0839905624}" xr6:coauthVersionLast="47" xr6:coauthVersionMax="47" xr10:uidLastSave="{00000000-0000-0000-0000-000000000000}"/>
  <bookViews>
    <workbookView xWindow="-108" yWindow="-108" windowWidth="23256" windowHeight="12456" activeTab="1" xr2:uid="{B3FA56DF-BF42-4400-93EF-5A0C56A22CDC}"/>
  </bookViews>
  <sheets>
    <sheet name="男子" sheetId="1" r:id="rId1"/>
    <sheet name="女子" sheetId="3" r:id="rId2"/>
  </sheets>
  <definedNames>
    <definedName name="_xlnm.Print_Area" localSheetId="1">女子!$A$1:$AV$49</definedName>
    <definedName name="_xlnm.Print_Area" localSheetId="0">男子!$A$1:$AV$49</definedName>
    <definedName name="シニア">男子!$BI$52:$CB$52</definedName>
    <definedName name="ジュニア" localSheetId="1">女子!$BI$51:$BO$51</definedName>
    <definedName name="ジュニア">男子!$BI$51:$BR$51</definedName>
    <definedName name="マスターズ" localSheetId="1">女子!$BI$52:$BJ$52</definedName>
    <definedName name="マスターズ">男子!$BI$52:$BJ$52</definedName>
    <definedName name="リレー" localSheetId="1">女子!$BG$19:$BG$20</definedName>
    <definedName name="リレー">男子!$BG$19:$BG$20</definedName>
    <definedName name="一般" localSheetId="1">女子!$BI$50:$CA$50</definedName>
    <definedName name="一般">男子!$BI$50:$CB$50</definedName>
    <definedName name="県名" localSheetId="1">女子!$BF$23:$BF$31</definedName>
    <definedName name="県名">男子!$BF$23:$BF$31</definedName>
    <definedName name="種別" localSheetId="1">女子!$BH$19:$BH$22</definedName>
    <definedName name="種別">男子!$BH$19:$BH$22</definedName>
    <definedName name="女子種目">女子!$BH$50:$BH$53</definedName>
    <definedName name="女種目" localSheetId="1">女子!$BJ$19:$BJ$38</definedName>
    <definedName name="女種目">男子!$BJ$19:$BJ$38</definedName>
    <definedName name="性別" localSheetId="1">女子!$BF$19:$BF$21</definedName>
    <definedName name="性別">男子!$BF$19:$BF$21</definedName>
    <definedName name="男子種目">男子!$BH$50:$BH$53</definedName>
    <definedName name="男種目" localSheetId="1">女子!$BI$19:$BI$39</definedName>
    <definedName name="男種目">男子!$BI$19:$BI$40</definedName>
    <definedName name="年" localSheetId="1">女子!$BF$37:$BF$49</definedName>
    <definedName name="年">男子!$BF$37:$BF$49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0" i="3" l="1"/>
  <c r="X9" i="3"/>
  <c r="X8" i="3"/>
  <c r="X7" i="3"/>
  <c r="X6" i="3"/>
  <c r="X10" i="1"/>
  <c r="X10" i="3" s="1"/>
  <c r="Y10" i="1"/>
  <c r="Y9" i="1"/>
  <c r="Y8" i="1"/>
  <c r="Y7" i="1"/>
  <c r="Y6" i="1"/>
  <c r="J22" i="3" l="1"/>
  <c r="J23" i="3"/>
  <c r="J24" i="3"/>
  <c r="J25" i="3"/>
  <c r="J26" i="3"/>
  <c r="J27" i="3"/>
  <c r="J28" i="3"/>
  <c r="J29" i="3"/>
  <c r="J30" i="3"/>
  <c r="J31" i="3"/>
  <c r="J32" i="3"/>
  <c r="J33" i="3"/>
  <c r="J34" i="3"/>
  <c r="J35" i="3"/>
  <c r="J36" i="3"/>
  <c r="J37" i="3"/>
  <c r="J38" i="3"/>
  <c r="J39" i="3"/>
  <c r="J40" i="3"/>
  <c r="J41" i="3"/>
  <c r="J42" i="3"/>
  <c r="J43" i="3"/>
  <c r="J44" i="3"/>
  <c r="J45" i="3"/>
  <c r="J46" i="3"/>
  <c r="J47" i="3"/>
  <c r="J48" i="3"/>
  <c r="J49" i="3"/>
  <c r="J21" i="3"/>
  <c r="J2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J25" i="1"/>
  <c r="N25" i="1"/>
  <c r="J26" i="1"/>
  <c r="N26" i="1"/>
  <c r="J27" i="1"/>
  <c r="N27" i="1"/>
  <c r="J28" i="1"/>
  <c r="N28" i="1"/>
  <c r="J29" i="1"/>
  <c r="N29" i="1"/>
  <c r="J30" i="1"/>
  <c r="N30" i="1"/>
  <c r="J31" i="1"/>
  <c r="N31" i="1"/>
  <c r="J32" i="1"/>
  <c r="N32" i="1"/>
  <c r="J33" i="1"/>
  <c r="N33" i="1"/>
  <c r="J34" i="1"/>
  <c r="N34" i="1"/>
  <c r="J35" i="1"/>
  <c r="N35" i="1"/>
  <c r="J36" i="1"/>
  <c r="N36" i="1"/>
  <c r="J37" i="1"/>
  <c r="N37" i="1"/>
  <c r="J38" i="1"/>
  <c r="N38" i="1"/>
  <c r="J39" i="1"/>
  <c r="N39" i="1"/>
  <c r="J40" i="1"/>
  <c r="N40" i="1"/>
  <c r="J41" i="1"/>
  <c r="N41" i="1"/>
  <c r="J42" i="1"/>
  <c r="N42" i="1"/>
  <c r="J43" i="1"/>
  <c r="N43" i="1"/>
  <c r="J44" i="1"/>
  <c r="N44" i="1"/>
  <c r="J45" i="1"/>
  <c r="N45" i="1"/>
  <c r="J46" i="1"/>
  <c r="N46" i="1"/>
  <c r="J47" i="1"/>
  <c r="N47" i="1"/>
  <c r="J48" i="1"/>
  <c r="N48" i="1"/>
  <c r="J49" i="1"/>
  <c r="N49" i="1"/>
  <c r="N24" i="1"/>
  <c r="N23" i="1"/>
  <c r="N22" i="1"/>
  <c r="N21" i="1"/>
  <c r="N20" i="1"/>
  <c r="J22" i="1"/>
  <c r="J23" i="1"/>
  <c r="J24" i="1"/>
  <c r="J21" i="1"/>
  <c r="J20" i="1"/>
  <c r="AA8" i="3"/>
  <c r="AA6" i="3"/>
  <c r="AA8" i="1"/>
  <c r="AA7" i="3"/>
  <c r="AA7" i="1"/>
  <c r="AA6" i="1"/>
  <c r="AA9" i="1"/>
  <c r="AA9" i="3"/>
  <c r="F35" i="1"/>
  <c r="F47" i="1"/>
  <c r="E45" i="1"/>
  <c r="E42" i="1"/>
  <c r="F20" i="1"/>
  <c r="F36" i="1"/>
  <c r="F48" i="1"/>
  <c r="E47" i="1"/>
  <c r="E44" i="1"/>
  <c r="E20" i="1"/>
  <c r="E6" i="1"/>
  <c r="F26" i="1"/>
  <c r="F38" i="1"/>
  <c r="E25" i="1"/>
  <c r="E48" i="1"/>
  <c r="E19" i="1"/>
  <c r="F30" i="1"/>
  <c r="F21" i="1"/>
  <c r="E34" i="1"/>
  <c r="F32" i="1"/>
  <c r="E36" i="1"/>
  <c r="F33" i="1"/>
  <c r="E38" i="1"/>
  <c r="F22" i="1"/>
  <c r="E43" i="1"/>
  <c r="F25" i="1"/>
  <c r="F37" i="1"/>
  <c r="F49" i="1"/>
  <c r="E49" i="1"/>
  <c r="E46" i="1"/>
  <c r="F19" i="1"/>
  <c r="E26" i="1"/>
  <c r="E35" i="1"/>
  <c r="F31" i="1"/>
  <c r="E22" i="1"/>
  <c r="E39" i="1"/>
  <c r="F45" i="1"/>
  <c r="E40" i="1"/>
  <c r="F27" i="1"/>
  <c r="F39" i="1"/>
  <c r="E28" i="1"/>
  <c r="E27" i="1"/>
  <c r="E21" i="1"/>
  <c r="E33" i="1"/>
  <c r="F43" i="1"/>
  <c r="F34" i="1"/>
  <c r="F28" i="1"/>
  <c r="F40" i="1"/>
  <c r="E30" i="1"/>
  <c r="E29" i="1"/>
  <c r="E23" i="1"/>
  <c r="F29" i="1"/>
  <c r="F41" i="1"/>
  <c r="E32" i="1"/>
  <c r="E31" i="1"/>
  <c r="F23" i="1"/>
  <c r="F42" i="1"/>
  <c r="E37" i="1"/>
  <c r="F44" i="1"/>
  <c r="E24" i="1"/>
  <c r="E41" i="1"/>
  <c r="F46" i="1"/>
  <c r="F24" i="1"/>
  <c r="F19" i="3"/>
  <c r="F29" i="3"/>
  <c r="E22" i="3"/>
  <c r="F44" i="3"/>
  <c r="F36" i="3"/>
  <c r="F28" i="3"/>
  <c r="F20" i="3"/>
  <c r="E42" i="3"/>
  <c r="E34" i="3"/>
  <c r="E26" i="3"/>
  <c r="F30" i="3"/>
  <c r="E35" i="3"/>
  <c r="E20" i="3"/>
  <c r="F43" i="3"/>
  <c r="F35" i="3"/>
  <c r="F27" i="3"/>
  <c r="E49" i="3"/>
  <c r="E41" i="3"/>
  <c r="E33" i="3"/>
  <c r="E25" i="3"/>
  <c r="F38" i="3"/>
  <c r="E28" i="3"/>
  <c r="F37" i="3"/>
  <c r="E19" i="3"/>
  <c r="F42" i="3"/>
  <c r="F34" i="3"/>
  <c r="F26" i="3"/>
  <c r="E48" i="3"/>
  <c r="E40" i="3"/>
  <c r="E32" i="3"/>
  <c r="E24" i="3"/>
  <c r="F22" i="3"/>
  <c r="E43" i="3"/>
  <c r="E27" i="3"/>
  <c r="F49" i="3"/>
  <c r="F41" i="3"/>
  <c r="F33" i="3"/>
  <c r="F25" i="3"/>
  <c r="E47" i="3"/>
  <c r="E39" i="3"/>
  <c r="E31" i="3"/>
  <c r="E23" i="3"/>
  <c r="F48" i="3"/>
  <c r="F40" i="3"/>
  <c r="F32" i="3"/>
  <c r="F24" i="3"/>
  <c r="E46" i="3"/>
  <c r="E38" i="3"/>
  <c r="E30" i="3"/>
  <c r="E21" i="3"/>
  <c r="F46" i="3"/>
  <c r="E44" i="3"/>
  <c r="F45" i="3"/>
  <c r="F47" i="3"/>
  <c r="F39" i="3"/>
  <c r="F31" i="3"/>
  <c r="F23" i="3"/>
  <c r="E45" i="3"/>
  <c r="E37" i="3"/>
  <c r="E29" i="3"/>
  <c r="E6" i="3"/>
  <c r="E36" i="3"/>
  <c r="F21" i="3"/>
  <c r="AA10" i="3" l="1"/>
  <c r="A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19" authorId="0" shapeId="0" xr:uid="{0E7E924C-411D-4B54-86EC-4FC34D848C5C}">
      <text>
        <r>
          <rPr>
            <sz val="9"/>
            <color indexed="81"/>
            <rFont val="MS P ゴシック"/>
            <family val="3"/>
            <charset val="128"/>
          </rPr>
          <t>西暦目安
30歳　1995年
25歳　2000年
22歳　2003年
20歳　2005年
18歳　2007年
17歳　2008年
16歳　2009年</t>
        </r>
      </text>
    </comment>
    <comment ref="K20" authorId="0" shapeId="0" xr:uid="{A43F57CD-9C7F-4100-BE2A-953ECC5FE5A3}">
      <text>
        <r>
          <rPr>
            <sz val="9"/>
            <color indexed="81"/>
            <rFont val="MS P ゴシック"/>
            <family val="3"/>
            <charset val="128"/>
          </rPr>
          <t>西暦目安
30歳　1995年
25歳　2000年
22歳　2003年
20歳　2005年
18歳　2007年
17歳　2008年
16歳　2009年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19" authorId="0" shapeId="0" xr:uid="{22DAED80-471C-43A7-8110-9AACC427BF75}">
      <text>
        <r>
          <rPr>
            <sz val="9"/>
            <color indexed="81"/>
            <rFont val="MS P ゴシック"/>
            <family val="3"/>
            <charset val="128"/>
          </rPr>
          <t>西暦目安
30歳　1995年
25歳　2000年
22歳　2003年
20歳　2005年
18歳　2007年
17歳　2008年
16歳　2009年</t>
        </r>
      </text>
    </comment>
    <comment ref="K20" authorId="0" shapeId="0" xr:uid="{EBE97DA2-3F01-4148-9852-20D58CF2CD04}">
      <text>
        <r>
          <rPr>
            <sz val="9"/>
            <color indexed="81"/>
            <rFont val="MS P ゴシック"/>
            <family val="3"/>
            <charset val="128"/>
          </rPr>
          <t>西暦目安
30歳　1995年
25歳　2000年
22歳　2003年
20歳　2005年
18歳　2007年
17歳　2008年
16歳　2009年</t>
        </r>
      </text>
    </comment>
  </commentList>
</comments>
</file>

<file path=xl/sharedStrings.xml><?xml version="1.0" encoding="utf-8"?>
<sst xmlns="http://schemas.openxmlformats.org/spreadsheetml/2006/main" count="497" uniqueCount="179">
  <si>
    <t>大分</t>
    <rPh sb="0" eb="2">
      <t>オオイタ</t>
    </rPh>
    <phoneticPr fontId="3"/>
  </si>
  <si>
    <t>№</t>
  </si>
  <si>
    <t>男</t>
    <rPh sb="0" eb="1">
      <t>オトコ</t>
    </rPh>
    <phoneticPr fontId="3"/>
  </si>
  <si>
    <t>J</t>
  </si>
  <si>
    <t>推薦</t>
    <rPh sb="0" eb="2">
      <t>スイセｎ</t>
    </rPh>
    <phoneticPr fontId="3"/>
  </si>
  <si>
    <t>○</t>
  </si>
  <si>
    <t>性別</t>
    <rPh sb="0" eb="2">
      <t>セイベツ</t>
    </rPh>
    <phoneticPr fontId="3"/>
  </si>
  <si>
    <t>リレー</t>
  </si>
  <si>
    <t>女</t>
    <rPh sb="0" eb="1">
      <t>オンナ</t>
    </rPh>
    <phoneticPr fontId="3"/>
  </si>
  <si>
    <t>都道府県</t>
    <phoneticPr fontId="7"/>
  </si>
  <si>
    <t>所属団体・学校名</t>
    <rPh sb="0" eb="2">
      <t>ショゾク</t>
    </rPh>
    <rPh sb="2" eb="4">
      <t>ダンタイ</t>
    </rPh>
    <rPh sb="5" eb="7">
      <t>ガッコウ</t>
    </rPh>
    <rPh sb="7" eb="8">
      <t>メイ</t>
    </rPh>
    <phoneticPr fontId="7"/>
  </si>
  <si>
    <t>申込料金</t>
    <rPh sb="0" eb="2">
      <t>モウシコミ</t>
    </rPh>
    <rPh sb="2" eb="3">
      <t>リョウ</t>
    </rPh>
    <rPh sb="3" eb="4">
      <t>キン</t>
    </rPh>
    <phoneticPr fontId="7"/>
  </si>
  <si>
    <t>所属団体・学校名(ﾌﾘﾅｶﾞ)</t>
    <rPh sb="0" eb="2">
      <t>ショゾク</t>
    </rPh>
    <rPh sb="2" eb="4">
      <t>ダンタイ</t>
    </rPh>
    <rPh sb="5" eb="7">
      <t>ガッコウ</t>
    </rPh>
    <rPh sb="7" eb="8">
      <t>メイ</t>
    </rPh>
    <phoneticPr fontId="7"/>
  </si>
  <si>
    <t>所属住所</t>
    <rPh sb="0" eb="2">
      <t>ショゾク</t>
    </rPh>
    <rPh sb="2" eb="4">
      <t>ジュウショ</t>
    </rPh>
    <phoneticPr fontId="7"/>
  </si>
  <si>
    <t>所属長名</t>
    <rPh sb="0" eb="3">
      <t>ショゾクチョウ</t>
    </rPh>
    <rPh sb="3" eb="4">
      <t>メイ</t>
    </rPh>
    <phoneticPr fontId="7"/>
  </si>
  <si>
    <t>監督氏名</t>
    <rPh sb="0" eb="2">
      <t>カントク</t>
    </rPh>
    <rPh sb="2" eb="4">
      <t>シメイ</t>
    </rPh>
    <phoneticPr fontId="7"/>
  </si>
  <si>
    <t>リレー種目</t>
    <rPh sb="3" eb="5">
      <t>シュモク</t>
    </rPh>
    <phoneticPr fontId="7"/>
  </si>
  <si>
    <t>申込責任者氏名</t>
    <rPh sb="0" eb="2">
      <t>モウシコミ</t>
    </rPh>
    <rPh sb="2" eb="4">
      <t>セキニン</t>
    </rPh>
    <rPh sb="4" eb="5">
      <t>シャ</t>
    </rPh>
    <rPh sb="5" eb="7">
      <t>シメイ</t>
    </rPh>
    <phoneticPr fontId="6"/>
  </si>
  <si>
    <t>申込料合計</t>
    <rPh sb="0" eb="2">
      <t>モウシコミ</t>
    </rPh>
    <rPh sb="2" eb="3">
      <t>リョウ</t>
    </rPh>
    <rPh sb="3" eb="5">
      <t>ゴウケイ</t>
    </rPh>
    <phoneticPr fontId="7"/>
  </si>
  <si>
    <t>登録
番号</t>
    <rPh sb="0" eb="2">
      <t>トウロク</t>
    </rPh>
    <rPh sb="3" eb="5">
      <t>バンゴウ</t>
    </rPh>
    <phoneticPr fontId="7"/>
  </si>
  <si>
    <t>姓
(漢字）</t>
    <rPh sb="0" eb="1">
      <t>セイ</t>
    </rPh>
    <rPh sb="3" eb="5">
      <t>カンジ</t>
    </rPh>
    <phoneticPr fontId="7"/>
  </si>
  <si>
    <t>名
(漢字)</t>
    <rPh sb="0" eb="1">
      <t>メイ</t>
    </rPh>
    <rPh sb="3" eb="5">
      <t>カンジ</t>
    </rPh>
    <phoneticPr fontId="7"/>
  </si>
  <si>
    <t>姓
（ｶﾅ）</t>
    <rPh sb="0" eb="1">
      <t>セイ</t>
    </rPh>
    <phoneticPr fontId="7"/>
  </si>
  <si>
    <t>名
（ｶﾅ）</t>
    <rPh sb="0" eb="1">
      <t>メイ</t>
    </rPh>
    <phoneticPr fontId="7"/>
  </si>
  <si>
    <t>姓
（ローマ字）</t>
    <rPh sb="0" eb="1">
      <t>セイ</t>
    </rPh>
    <phoneticPr fontId="7"/>
  </si>
  <si>
    <t>名
(ローマ字）</t>
    <rPh sb="0" eb="1">
      <t>メイ</t>
    </rPh>
    <phoneticPr fontId="7"/>
  </si>
  <si>
    <t>学年</t>
    <rPh sb="0" eb="2">
      <t>ガクネン</t>
    </rPh>
    <phoneticPr fontId="7"/>
  </si>
  <si>
    <t>性別</t>
    <rPh sb="0" eb="2">
      <t>セイベツ</t>
    </rPh>
    <phoneticPr fontId="7"/>
  </si>
  <si>
    <t>登録県</t>
    <rPh sb="0" eb="2">
      <t>トウロク</t>
    </rPh>
    <phoneticPr fontId="6"/>
  </si>
  <si>
    <t>所　属</t>
    <rPh sb="0" eb="1">
      <t>ショ</t>
    </rPh>
    <rPh sb="2" eb="3">
      <t>ゾク</t>
    </rPh>
    <phoneticPr fontId="7"/>
  </si>
  <si>
    <t>所属ﾌﾘｶﾞﾅ</t>
    <rPh sb="0" eb="2">
      <t>ショゾク</t>
    </rPh>
    <phoneticPr fontId="6"/>
  </si>
  <si>
    <t>申込種目１</t>
    <rPh sb="0" eb="2">
      <t>モウシコミ</t>
    </rPh>
    <rPh sb="2" eb="4">
      <t>シュモク</t>
    </rPh>
    <phoneticPr fontId="7"/>
  </si>
  <si>
    <t>参加資格</t>
    <rPh sb="0" eb="2">
      <t>サンカ</t>
    </rPh>
    <rPh sb="2" eb="4">
      <t>シカク</t>
    </rPh>
    <phoneticPr fontId="7"/>
  </si>
  <si>
    <t>申込種目2</t>
    <rPh sb="0" eb="2">
      <t>モウシコミ</t>
    </rPh>
    <rPh sb="2" eb="4">
      <t>シュモク</t>
    </rPh>
    <phoneticPr fontId="7"/>
  </si>
  <si>
    <t>申込種目3</t>
    <rPh sb="0" eb="2">
      <t>モウシコミ</t>
    </rPh>
    <rPh sb="2" eb="4">
      <t>シュモク</t>
    </rPh>
    <phoneticPr fontId="7"/>
  </si>
  <si>
    <t>4×100ｍR</t>
    <phoneticPr fontId="6"/>
  </si>
  <si>
    <t>4×400ｍR</t>
    <phoneticPr fontId="6"/>
  </si>
  <si>
    <t>記録は期間内の公認最高記録を
入力してください
順位欄は一般種目の選手は各県選の順位を
選択してください
記録・大会名等はリレーエントリー全員に
入力してください</t>
    <rPh sb="0" eb="1">
      <t>ジュンイ</t>
    </rPh>
    <phoneticPr fontId="6"/>
  </si>
  <si>
    <t>入力
注意
事項</t>
    <rPh sb="0" eb="2">
      <t>ニュウリョク</t>
    </rPh>
    <rPh sb="3" eb="5">
      <t>チュウイ</t>
    </rPh>
    <rPh sb="6" eb="8">
      <t>ジコウ</t>
    </rPh>
    <phoneticPr fontId="6"/>
  </si>
  <si>
    <t>ｽﾍﾟｰｽ等入れない</t>
    <rPh sb="5" eb="6">
      <t>トウ</t>
    </rPh>
    <rPh sb="6" eb="7">
      <t>イ</t>
    </rPh>
    <phoneticPr fontId="6"/>
  </si>
  <si>
    <t>半角ｶﾅで入力</t>
    <rPh sb="0" eb="2">
      <t>ハンカク</t>
    </rPh>
    <rPh sb="5" eb="7">
      <t>ニュウリョク</t>
    </rPh>
    <phoneticPr fontId="6"/>
  </si>
  <si>
    <t>半角
数字で
入力</t>
    <rPh sb="0" eb="2">
      <t>ハンカク</t>
    </rPh>
    <rPh sb="3" eb="5">
      <t>スウジ</t>
    </rPh>
    <rPh sb="7" eb="9">
      <t>ニュウリョク</t>
    </rPh>
    <phoneticPr fontId="6"/>
  </si>
  <si>
    <t>選択</t>
    <rPh sb="0" eb="2">
      <t>センタク</t>
    </rPh>
    <phoneticPr fontId="6"/>
  </si>
  <si>
    <t>西暦で入力</t>
    <rPh sb="0" eb="2">
      <t>セイレキ</t>
    </rPh>
    <phoneticPr fontId="6"/>
  </si>
  <si>
    <t>姓(漢字)を
入力すると
自動入力される</t>
    <rPh sb="0" eb="1">
      <t>セイ</t>
    </rPh>
    <rPh sb="2" eb="4">
      <t>カンジ</t>
    </rPh>
    <rPh sb="7" eb="9">
      <t>ニュウリョク</t>
    </rPh>
    <rPh sb="13" eb="15">
      <t>ジドウ</t>
    </rPh>
    <rPh sb="15" eb="17">
      <t>ニュウリョク</t>
    </rPh>
    <phoneticPr fontId="6"/>
  </si>
  <si>
    <t>順位</t>
    <rPh sb="0" eb="2">
      <t>ジュンイ</t>
    </rPh>
    <phoneticPr fontId="6"/>
  </si>
  <si>
    <t>記 録</t>
    <rPh sb="0" eb="1">
      <t>キ</t>
    </rPh>
    <rPh sb="2" eb="3">
      <t>ロク</t>
    </rPh>
    <phoneticPr fontId="7"/>
  </si>
  <si>
    <t>風力</t>
    <rPh sb="0" eb="2">
      <t>フウリョク</t>
    </rPh>
    <phoneticPr fontId="6"/>
  </si>
  <si>
    <t>大会名</t>
    <rPh sb="0" eb="2">
      <t>タイカイ</t>
    </rPh>
    <rPh sb="2" eb="3">
      <t>メイ</t>
    </rPh>
    <phoneticPr fontId="7"/>
  </si>
  <si>
    <t>期　日</t>
    <rPh sb="0" eb="1">
      <t>キ</t>
    </rPh>
    <rPh sb="2" eb="3">
      <t>ニチ</t>
    </rPh>
    <phoneticPr fontId="7"/>
  </si>
  <si>
    <t>記　録</t>
    <rPh sb="0" eb="1">
      <t>キ</t>
    </rPh>
    <rPh sb="2" eb="3">
      <t>ロク</t>
    </rPh>
    <phoneticPr fontId="7"/>
  </si>
  <si>
    <t>エントリー</t>
    <phoneticPr fontId="7"/>
  </si>
  <si>
    <t>自動入力</t>
    <rPh sb="0" eb="2">
      <t>ジドウ</t>
    </rPh>
    <rPh sb="2" eb="4">
      <t>ニュウリョク</t>
    </rPh>
    <phoneticPr fontId="6"/>
  </si>
  <si>
    <t>出場資格を選択</t>
    <rPh sb="0" eb="2">
      <t>シュツジョウ</t>
    </rPh>
    <phoneticPr fontId="6"/>
  </si>
  <si>
    <t>10秒80
→1080</t>
    <rPh sb="2" eb="3">
      <t>ビョウ</t>
    </rPh>
    <phoneticPr fontId="6"/>
  </si>
  <si>
    <t>2.0
以内</t>
    <rPh sb="4" eb="6">
      <t>イナイ</t>
    </rPh>
    <phoneticPr fontId="6"/>
  </si>
  <si>
    <t>わかるように記載してください</t>
    <rPh sb="0" eb="2">
      <t>キサイ</t>
    </rPh>
    <phoneticPr fontId="6"/>
  </si>
  <si>
    <t>65m13
→6513</t>
    <phoneticPr fontId="6"/>
  </si>
  <si>
    <t>県選順位を選択</t>
    <rPh sb="0" eb="2">
      <t>ケンセン</t>
    </rPh>
    <phoneticPr fontId="6"/>
  </si>
  <si>
    <t>ｴﾝﾄﾘｰ
ﾒﾝﾊﾞｰ
全員に○</t>
    <rPh sb="12" eb="14">
      <t>ゼンイン</t>
    </rPh>
    <phoneticPr fontId="7"/>
  </si>
  <si>
    <t>42秒15
→4215</t>
    <rPh sb="2" eb="3">
      <t>ビョウ</t>
    </rPh>
    <phoneticPr fontId="6"/>
  </si>
  <si>
    <t>3分18秒45
→31845</t>
    <rPh sb="1" eb="2">
      <t>フン</t>
    </rPh>
    <rPh sb="4" eb="5">
      <t>ビョウ</t>
    </rPh>
    <phoneticPr fontId="6"/>
  </si>
  <si>
    <t>例</t>
    <rPh sb="0" eb="1">
      <t>レイ</t>
    </rPh>
    <phoneticPr fontId="6"/>
  </si>
  <si>
    <t>太郎</t>
    <rPh sb="0" eb="2">
      <t>タロウ</t>
    </rPh>
    <phoneticPr fontId="6"/>
  </si>
  <si>
    <t>Taro</t>
    <phoneticPr fontId="6"/>
  </si>
  <si>
    <t>男</t>
    <rPh sb="0" eb="1">
      <t>オトコ</t>
    </rPh>
    <phoneticPr fontId="6"/>
  </si>
  <si>
    <t>鹿児島</t>
    <phoneticPr fontId="3"/>
  </si>
  <si>
    <t>○○高</t>
    <rPh sb="2" eb="3">
      <t>コウ</t>
    </rPh>
    <phoneticPr fontId="6"/>
  </si>
  <si>
    <t>第2回県記録会</t>
    <rPh sb="0" eb="1">
      <t>ダイ</t>
    </rPh>
    <rPh sb="2" eb="3">
      <t>カイ</t>
    </rPh>
    <rPh sb="3" eb="4">
      <t>ケン</t>
    </rPh>
    <rPh sb="4" eb="6">
      <t>キロク</t>
    </rPh>
    <rPh sb="6" eb="7">
      <t>カイ</t>
    </rPh>
    <phoneticPr fontId="6"/>
  </si>
  <si>
    <t>○</t>
    <phoneticPr fontId="6"/>
  </si>
  <si>
    <t>性別</t>
    <rPh sb="0" eb="2">
      <t>セイベツ</t>
    </rPh>
    <phoneticPr fontId="6"/>
  </si>
  <si>
    <t>女</t>
    <rPh sb="0" eb="1">
      <t>オンナ</t>
    </rPh>
    <phoneticPr fontId="6"/>
  </si>
  <si>
    <t>種別</t>
    <rPh sb="0" eb="2">
      <t>シュベツ</t>
    </rPh>
    <phoneticPr fontId="6"/>
  </si>
  <si>
    <t>男種目</t>
    <rPh sb="0" eb="3">
      <t>オトコシュモク</t>
    </rPh>
    <phoneticPr fontId="6"/>
  </si>
  <si>
    <t>女種目</t>
    <rPh sb="0" eb="3">
      <t>オンナシュモク</t>
    </rPh>
    <phoneticPr fontId="6"/>
  </si>
  <si>
    <t>一般</t>
    <rPh sb="0" eb="2">
      <t>イッパン</t>
    </rPh>
    <phoneticPr fontId="6"/>
  </si>
  <si>
    <t>100m</t>
    <phoneticPr fontId="6"/>
  </si>
  <si>
    <t>ジュニア</t>
    <phoneticPr fontId="6"/>
  </si>
  <si>
    <t>200m</t>
    <phoneticPr fontId="6"/>
  </si>
  <si>
    <t>300m</t>
    <phoneticPr fontId="6"/>
  </si>
  <si>
    <t>400m</t>
    <phoneticPr fontId="6"/>
  </si>
  <si>
    <t>県名</t>
    <rPh sb="0" eb="2">
      <t>ケンメイ</t>
    </rPh>
    <phoneticPr fontId="6"/>
  </si>
  <si>
    <t>800m</t>
    <phoneticPr fontId="6"/>
  </si>
  <si>
    <t>福岡</t>
    <rPh sb="0" eb="2">
      <t>フクオカ</t>
    </rPh>
    <phoneticPr fontId="6"/>
  </si>
  <si>
    <t>1500m</t>
    <phoneticPr fontId="6"/>
  </si>
  <si>
    <t>3000m</t>
    <phoneticPr fontId="6"/>
  </si>
  <si>
    <t>長崎</t>
    <rPh sb="0" eb="2">
      <t>ナガサキ</t>
    </rPh>
    <phoneticPr fontId="6"/>
  </si>
  <si>
    <t>5000m</t>
    <phoneticPr fontId="6"/>
  </si>
  <si>
    <t>佐賀</t>
    <rPh sb="0" eb="2">
      <t>サガ</t>
    </rPh>
    <phoneticPr fontId="3"/>
  </si>
  <si>
    <t>10000m</t>
    <phoneticPr fontId="6"/>
  </si>
  <si>
    <t>100mH</t>
    <phoneticPr fontId="6"/>
  </si>
  <si>
    <t>熊本</t>
    <rPh sb="0" eb="2">
      <t>クマモト</t>
    </rPh>
    <phoneticPr fontId="3"/>
  </si>
  <si>
    <t>3000mSC</t>
    <phoneticPr fontId="6"/>
  </si>
  <si>
    <t>400mH</t>
    <phoneticPr fontId="6"/>
  </si>
  <si>
    <t>宮崎</t>
    <rPh sb="0" eb="2">
      <t>ミヤザキ</t>
    </rPh>
    <phoneticPr fontId="3"/>
  </si>
  <si>
    <t>5000mW</t>
    <phoneticPr fontId="6"/>
  </si>
  <si>
    <t>走高跳</t>
    <phoneticPr fontId="6"/>
  </si>
  <si>
    <t>沖縄</t>
    <rPh sb="0" eb="2">
      <t>オキナワ</t>
    </rPh>
    <phoneticPr fontId="6"/>
  </si>
  <si>
    <t>棒高跳</t>
    <phoneticPr fontId="6"/>
  </si>
  <si>
    <t>走幅跳</t>
    <phoneticPr fontId="6"/>
  </si>
  <si>
    <t>三段跳</t>
    <phoneticPr fontId="6"/>
  </si>
  <si>
    <t>砲丸投</t>
    <phoneticPr fontId="6"/>
  </si>
  <si>
    <t>円盤投</t>
    <rPh sb="0" eb="3">
      <t>エンバンナ</t>
    </rPh>
    <phoneticPr fontId="6"/>
  </si>
  <si>
    <t>ハンマー投</t>
    <rPh sb="4" eb="5">
      <t>ナ</t>
    </rPh>
    <phoneticPr fontId="6"/>
  </si>
  <si>
    <t>やり投</t>
    <rPh sb="2" eb="3">
      <t>ナ</t>
    </rPh>
    <phoneticPr fontId="2"/>
  </si>
  <si>
    <t>年</t>
    <rPh sb="0" eb="1">
      <t>ネン</t>
    </rPh>
    <phoneticPr fontId="6"/>
  </si>
  <si>
    <t>七種競技</t>
    <rPh sb="0" eb="2">
      <t>ナナシュ</t>
    </rPh>
    <rPh sb="2" eb="4">
      <t>キョウギ</t>
    </rPh>
    <phoneticPr fontId="6"/>
  </si>
  <si>
    <t>十種競技</t>
    <rPh sb="0" eb="4">
      <t>ジュッシュキョウギ</t>
    </rPh>
    <phoneticPr fontId="6"/>
  </si>
  <si>
    <t>マスターズ</t>
    <phoneticPr fontId="6"/>
  </si>
  <si>
    <t>110mH</t>
    <phoneticPr fontId="6"/>
  </si>
  <si>
    <t>目白</t>
    <rPh sb="0" eb="2">
      <t>メジロ</t>
    </rPh>
    <phoneticPr fontId="6"/>
  </si>
  <si>
    <t>MEJIRO</t>
    <phoneticPr fontId="6"/>
  </si>
  <si>
    <t>生年月日
（データ用）</t>
    <rPh sb="9" eb="10">
      <t>ヨウ</t>
    </rPh>
    <phoneticPr fontId="6"/>
  </si>
  <si>
    <t>西暦</t>
    <rPh sb="0" eb="2">
      <t>セイレキ</t>
    </rPh>
    <phoneticPr fontId="5"/>
  </si>
  <si>
    <t>月</t>
    <rPh sb="0" eb="1">
      <t>ガツ</t>
    </rPh>
    <phoneticPr fontId="5"/>
  </si>
  <si>
    <t>日</t>
    <rPh sb="0" eb="1">
      <t>ニチ</t>
    </rPh>
    <phoneticPr fontId="5"/>
  </si>
  <si>
    <t>2024/1/1
～
2025/7/22</t>
    <phoneticPr fontId="6"/>
  </si>
  <si>
    <t>100m</t>
    <phoneticPr fontId="5"/>
  </si>
  <si>
    <t>種目1</t>
    <rPh sb="0" eb="2">
      <t>シュモク</t>
    </rPh>
    <phoneticPr fontId="6"/>
  </si>
  <si>
    <t>種別1</t>
    <rPh sb="0" eb="2">
      <t>シュベツ</t>
    </rPh>
    <phoneticPr fontId="5"/>
  </si>
  <si>
    <t>ジュニア</t>
    <phoneticPr fontId="5"/>
  </si>
  <si>
    <t>種目2</t>
    <rPh sb="0" eb="2">
      <t>シュモク</t>
    </rPh>
    <phoneticPr fontId="6"/>
  </si>
  <si>
    <t>種別2</t>
    <rPh sb="0" eb="2">
      <t>シュベツ</t>
    </rPh>
    <phoneticPr fontId="5"/>
  </si>
  <si>
    <t>種別3</t>
    <rPh sb="0" eb="2">
      <t>シュベツ</t>
    </rPh>
    <phoneticPr fontId="5"/>
  </si>
  <si>
    <t>種目3</t>
    <rPh sb="0" eb="2">
      <t>シュモク</t>
    </rPh>
    <phoneticPr fontId="6"/>
  </si>
  <si>
    <r>
      <t>申込責任者連絡先(</t>
    </r>
    <r>
      <rPr>
        <b/>
        <sz val="11"/>
        <color rgb="FFFF0000"/>
        <rFont val="ＭＳ 明朝"/>
        <family val="1"/>
        <charset val="128"/>
      </rPr>
      <t>携帯</t>
    </r>
    <r>
      <rPr>
        <sz val="11"/>
        <color theme="1"/>
        <rFont val="ＭＳ 明朝"/>
        <family val="1"/>
        <charset val="128"/>
      </rPr>
      <t>)</t>
    </r>
    <rPh sb="0" eb="2">
      <t>モウシコミ</t>
    </rPh>
    <rPh sb="2" eb="5">
      <t>セキニンシャ</t>
    </rPh>
    <rPh sb="5" eb="7">
      <t>レンラク</t>
    </rPh>
    <rPh sb="7" eb="8">
      <t>サキ</t>
    </rPh>
    <rPh sb="9" eb="11">
      <t>ケイタイ</t>
    </rPh>
    <phoneticPr fontId="6"/>
  </si>
  <si>
    <r>
      <t>※番組編成で不明な点がある場合は連絡をしますので，必ず</t>
    </r>
    <r>
      <rPr>
        <sz val="10"/>
        <color rgb="FFFF0000"/>
        <rFont val="ＭＳ 明朝"/>
        <family val="1"/>
        <charset val="128"/>
      </rPr>
      <t>携帯番号</t>
    </r>
    <r>
      <rPr>
        <sz val="10"/>
        <color theme="1"/>
        <rFont val="ＭＳ 明朝"/>
        <family val="1"/>
        <charset val="128"/>
      </rPr>
      <t>を記載してください</t>
    </r>
    <rPh sb="1" eb="3">
      <t>バングミ</t>
    </rPh>
    <rPh sb="3" eb="5">
      <t>ヘンセイ</t>
    </rPh>
    <rPh sb="6" eb="8">
      <t>フメイ</t>
    </rPh>
    <rPh sb="9" eb="10">
      <t>テン</t>
    </rPh>
    <rPh sb="13" eb="15">
      <t>バアイ</t>
    </rPh>
    <rPh sb="16" eb="18">
      <t>レンラク</t>
    </rPh>
    <rPh sb="25" eb="26">
      <t>カナラ</t>
    </rPh>
    <rPh sb="27" eb="29">
      <t>ケイタイ</t>
    </rPh>
    <rPh sb="29" eb="31">
      <t>バンゴウ</t>
    </rPh>
    <rPh sb="32" eb="34">
      <t>キサイ</t>
    </rPh>
    <phoneticPr fontId="6"/>
  </si>
  <si>
    <r>
      <t>※事前にJAAF-STARTで登録を行い，必ず</t>
    </r>
    <r>
      <rPr>
        <sz val="11"/>
        <color rgb="FFFF0000"/>
        <rFont val="ＭＳ 明朝"/>
        <family val="1"/>
        <charset val="128"/>
      </rPr>
      <t>各県</t>
    </r>
    <r>
      <rPr>
        <sz val="11"/>
        <color theme="1"/>
        <rFont val="ＭＳ 明朝"/>
        <family val="1"/>
        <charset val="128"/>
      </rPr>
      <t>登録番号を記載してください。</t>
    </r>
    <r>
      <rPr>
        <sz val="11"/>
        <rFont val="ＭＳ 明朝"/>
        <family val="1"/>
        <charset val="128"/>
      </rPr>
      <t>学連登録の大学生は学連登録番号でも構いません。</t>
    </r>
    <rPh sb="0" eb="2">
      <t>カクケｎガクレントウロクバンゴウシュツジョウ</t>
    </rPh>
    <rPh sb="56" eb="57">
      <t>カマ</t>
    </rPh>
    <phoneticPr fontId="6"/>
  </si>
  <si>
    <r>
      <t>※資格審査を行い，出場資格を満たしていない場合は出場できません。</t>
    </r>
    <r>
      <rPr>
        <b/>
        <u/>
        <sz val="12"/>
        <color theme="1"/>
        <rFont val="ＭＳ 明朝"/>
        <family val="1"/>
        <charset val="128"/>
      </rPr>
      <t>その場合の申込料返金はしません。</t>
    </r>
    <r>
      <rPr>
        <sz val="11"/>
        <color theme="1"/>
        <rFont val="ＭＳ 明朝"/>
        <family val="1"/>
        <charset val="128"/>
      </rPr>
      <t>必ず出場資格を満たしているか確認をしてください。</t>
    </r>
    <rPh sb="0" eb="2">
      <t>シュツジョウ</t>
    </rPh>
    <rPh sb="1" eb="3">
      <t>シカク</t>
    </rPh>
    <rPh sb="3" eb="5">
      <t>シンサ</t>
    </rPh>
    <rPh sb="6" eb="7">
      <t>オコナバアイシュツジョウバアイモウシコミリョウヘンキンカナラヒョウジュンキロクトッパカクニン</t>
    </rPh>
    <phoneticPr fontId="6"/>
  </si>
  <si>
    <r>
      <t xml:space="preserve">ヘボン式で入力
</t>
    </r>
    <r>
      <rPr>
        <b/>
        <sz val="9"/>
        <color rgb="FFFF0000"/>
        <rFont val="ＭＳ 明朝"/>
        <family val="1"/>
        <charset val="128"/>
      </rPr>
      <t>半角大文字</t>
    </r>
    <rPh sb="0" eb="2">
      <t>ニュウリョウ</t>
    </rPh>
    <phoneticPr fontId="6"/>
  </si>
  <si>
    <r>
      <t xml:space="preserve">ヘボン式で入力
</t>
    </r>
    <r>
      <rPr>
        <b/>
        <sz val="9"/>
        <color rgb="FFFF0000"/>
        <rFont val="ＭＳ 明朝"/>
        <family val="1"/>
        <charset val="128"/>
      </rPr>
      <t>先頭大文字
2文字目から小文字</t>
    </r>
    <rPh sb="0" eb="2">
      <t>ニュウリョウ</t>
    </rPh>
    <phoneticPr fontId="6"/>
  </si>
  <si>
    <t>男　子</t>
    <rPh sb="0" eb="1">
      <t>オトコ</t>
    </rPh>
    <rPh sb="2" eb="3">
      <t>コ</t>
    </rPh>
    <phoneticPr fontId="5"/>
  </si>
  <si>
    <t>○○ｺｳ</t>
    <phoneticPr fontId="6"/>
  </si>
  <si>
    <t>生年月日</t>
    <rPh sb="0" eb="4">
      <t>セイネンガッピ</t>
    </rPh>
    <phoneticPr fontId="5"/>
  </si>
  <si>
    <t>大分</t>
    <rPh sb="0" eb="2">
      <t>オオイタ</t>
    </rPh>
    <phoneticPr fontId="5"/>
  </si>
  <si>
    <t>女　子</t>
    <rPh sb="0" eb="1">
      <t>オンナ</t>
    </rPh>
    <rPh sb="2" eb="3">
      <t>コ</t>
    </rPh>
    <phoneticPr fontId="5"/>
  </si>
  <si>
    <t>一般</t>
    <rPh sb="0" eb="2">
      <t>イッパン</t>
    </rPh>
    <phoneticPr fontId="5"/>
  </si>
  <si>
    <t>大分県選</t>
    <rPh sb="0" eb="2">
      <t>オオイタ</t>
    </rPh>
    <phoneticPr fontId="6"/>
  </si>
  <si>
    <t>J</t>
    <phoneticPr fontId="5"/>
  </si>
  <si>
    <t>5000m</t>
    <phoneticPr fontId="5"/>
  </si>
  <si>
    <t>14分31秒30
→143130</t>
    <rPh sb="2" eb="3">
      <t>フン</t>
    </rPh>
    <rPh sb="5" eb="6">
      <t>ビョウ</t>
    </rPh>
    <phoneticPr fontId="6"/>
  </si>
  <si>
    <t>第1回春季</t>
    <rPh sb="0" eb="1">
      <t>ダイ</t>
    </rPh>
    <rPh sb="2" eb="3">
      <t>カイ</t>
    </rPh>
    <rPh sb="3" eb="5">
      <t>シュンキ</t>
    </rPh>
    <phoneticPr fontId="6"/>
  </si>
  <si>
    <t>高校総体</t>
    <rPh sb="0" eb="4">
      <t>コウコウソウタイ</t>
    </rPh>
    <phoneticPr fontId="6"/>
  </si>
  <si>
    <t>男子申込数</t>
    <rPh sb="0" eb="2">
      <t>ダンシ</t>
    </rPh>
    <rPh sb="2" eb="4">
      <t>モウシコミ</t>
    </rPh>
    <rPh sb="4" eb="5">
      <t>スウ</t>
    </rPh>
    <phoneticPr fontId="7"/>
  </si>
  <si>
    <t>女子申込数</t>
    <rPh sb="0" eb="2">
      <t>ジョシ</t>
    </rPh>
    <rPh sb="2" eb="3">
      <t>モウ</t>
    </rPh>
    <rPh sb="3" eb="4">
      <t>コ</t>
    </rPh>
    <rPh sb="4" eb="5">
      <t>スウ</t>
    </rPh>
    <phoneticPr fontId="5"/>
  </si>
  <si>
    <t>合計</t>
    <rPh sb="0" eb="2">
      <t>ゴウケイ</t>
    </rPh>
    <phoneticPr fontId="5"/>
  </si>
  <si>
    <t>豊後</t>
    <rPh sb="0" eb="2">
      <t>ブンゴ</t>
    </rPh>
    <phoneticPr fontId="6"/>
  </si>
  <si>
    <t>梅子</t>
    <rPh sb="0" eb="2">
      <t>ウメコ</t>
    </rPh>
    <phoneticPr fontId="6"/>
  </si>
  <si>
    <t>BUNGO</t>
    <phoneticPr fontId="6"/>
  </si>
  <si>
    <t>Umeko</t>
    <phoneticPr fontId="6"/>
  </si>
  <si>
    <t>記録は期間内の公認最高記録を
入力してください
順位欄は一般種目の選手は各県選の順位を
ジュニアの選手はJを
推薦の競技者は推薦を入力してください
混成競技は、得点を入力してください。</t>
    <rPh sb="0" eb="1">
      <t>ジュンイ</t>
    </rPh>
    <rPh sb="65" eb="67">
      <t>ニュウリョク</t>
    </rPh>
    <rPh sb="74" eb="78">
      <t>コンセイキョウギ</t>
    </rPh>
    <rPh sb="80" eb="82">
      <t>トクテン</t>
    </rPh>
    <rPh sb="83" eb="85">
      <t>ニュウリョク</t>
    </rPh>
    <phoneticPr fontId="6"/>
  </si>
  <si>
    <t>3000m</t>
    <phoneticPr fontId="5"/>
  </si>
  <si>
    <t>9分12秒31
→91231</t>
    <rPh sb="1" eb="2">
      <t>フン</t>
    </rPh>
    <rPh sb="4" eb="5">
      <t>ビョウ</t>
    </rPh>
    <phoneticPr fontId="6"/>
  </si>
  <si>
    <t>ハンマー投</t>
    <rPh sb="4" eb="5">
      <t>ナ</t>
    </rPh>
    <phoneticPr fontId="5"/>
  </si>
  <si>
    <t>棒高跳</t>
    <rPh sb="0" eb="3">
      <t>ボウタカトビ</t>
    </rPh>
    <phoneticPr fontId="5"/>
  </si>
  <si>
    <t>4m10
→410</t>
    <phoneticPr fontId="6"/>
  </si>
  <si>
    <t>3分52秒64
→35294</t>
    <rPh sb="1" eb="2">
      <t>フン</t>
    </rPh>
    <rPh sb="4" eb="5">
      <t>ビョウ</t>
    </rPh>
    <phoneticPr fontId="6"/>
  </si>
  <si>
    <t>47秒66
→4766</t>
    <rPh sb="2" eb="3">
      <t>ビョウ</t>
    </rPh>
    <phoneticPr fontId="6"/>
  </si>
  <si>
    <t>※7月22日までに振り込みすること！！</t>
    <rPh sb="2" eb="3">
      <t>ガツ</t>
    </rPh>
    <rPh sb="5" eb="6">
      <t>ニチ</t>
    </rPh>
    <rPh sb="9" eb="10">
      <t>フ</t>
    </rPh>
    <rPh sb="11" eb="12">
      <t>コ</t>
    </rPh>
    <phoneticPr fontId="6"/>
  </si>
  <si>
    <t>必ず
記入
（各県登録番号）</t>
    <rPh sb="0" eb="1">
      <t>カナラ</t>
    </rPh>
    <rPh sb="3" eb="5">
      <t>キニュウ</t>
    </rPh>
    <rPh sb="7" eb="9">
      <t>カクケン</t>
    </rPh>
    <rPh sb="9" eb="13">
      <t>トウロクバンゴウ</t>
    </rPh>
    <phoneticPr fontId="6"/>
  </si>
  <si>
    <r>
      <t>※</t>
    </r>
    <r>
      <rPr>
        <u/>
        <sz val="10"/>
        <color rgb="FFFF0000"/>
        <rFont val="ＭＳ 明朝"/>
        <family val="1"/>
        <charset val="128"/>
      </rPr>
      <t>全角７文字以内（大・高・中含む）</t>
    </r>
    <r>
      <rPr>
        <sz val="10"/>
        <color theme="1"/>
        <rFont val="ＭＳ 明朝"/>
        <family val="1"/>
        <charset val="128"/>
      </rPr>
      <t>，中学校は○○中，高校は○○高，大学は○○大と記載してください</t>
    </r>
    <rPh sb="1" eb="3">
      <t>ゼンカク</t>
    </rPh>
    <rPh sb="4" eb="6">
      <t>モジ</t>
    </rPh>
    <rPh sb="6" eb="8">
      <t>イナイ</t>
    </rPh>
    <rPh sb="9" eb="10">
      <t>ダイ</t>
    </rPh>
    <rPh sb="11" eb="12">
      <t>コウ</t>
    </rPh>
    <rPh sb="13" eb="14">
      <t>チュウ</t>
    </rPh>
    <rPh sb="14" eb="15">
      <t>フク</t>
    </rPh>
    <rPh sb="18" eb="20">
      <t>チュウガク</t>
    </rPh>
    <rPh sb="20" eb="21">
      <t>コウ</t>
    </rPh>
    <rPh sb="24" eb="25">
      <t>チュウ</t>
    </rPh>
    <rPh sb="26" eb="28">
      <t>コウコウ</t>
    </rPh>
    <rPh sb="31" eb="32">
      <t>コウ</t>
    </rPh>
    <rPh sb="33" eb="35">
      <t>ダイガク</t>
    </rPh>
    <rPh sb="38" eb="39">
      <t>ダイ</t>
    </rPh>
    <rPh sb="40" eb="42">
      <t>キサイ</t>
    </rPh>
    <phoneticPr fontId="6"/>
  </si>
  <si>
    <t>ジュニアの部（高校生）</t>
    <rPh sb="5" eb="6">
      <t>ブ</t>
    </rPh>
    <phoneticPr fontId="5"/>
  </si>
  <si>
    <t>１種目料金</t>
    <rPh sb="1" eb="3">
      <t>シュモク</t>
    </rPh>
    <rPh sb="3" eb="5">
      <t>リョウキン</t>
    </rPh>
    <phoneticPr fontId="7"/>
  </si>
  <si>
    <t>混成競技</t>
    <rPh sb="0" eb="4">
      <t>コンセイキョウギ</t>
    </rPh>
    <phoneticPr fontId="7"/>
  </si>
  <si>
    <r>
      <t xml:space="preserve">一般の部
</t>
    </r>
    <r>
      <rPr>
        <sz val="6"/>
        <color theme="1"/>
        <rFont val="ＭＳ 明朝"/>
        <family val="1"/>
        <charset val="128"/>
      </rPr>
      <t>（一般高中同額）</t>
    </r>
    <rPh sb="0" eb="2">
      <t>イッパン</t>
    </rPh>
    <rPh sb="3" eb="4">
      <t>ブ</t>
    </rPh>
    <rPh sb="6" eb="8">
      <t>イッパン</t>
    </rPh>
    <rPh sb="8" eb="9">
      <t>タカ</t>
    </rPh>
    <rPh sb="9" eb="10">
      <t>チュウ</t>
    </rPh>
    <rPh sb="10" eb="12">
      <t>ドウガク</t>
    </rPh>
    <phoneticPr fontId="7"/>
  </si>
  <si>
    <t>一般種目</t>
    <rPh sb="0" eb="2">
      <t>イッパン</t>
    </rPh>
    <rPh sb="2" eb="4">
      <t>シュモク</t>
    </rPh>
    <phoneticPr fontId="5"/>
  </si>
  <si>
    <t>第80回九州陸上競技選手権大会　兼　第110回日本陸上競技選手権大会予選　申込一覧表</t>
    <rPh sb="0" eb="1">
      <t>ダイ</t>
    </rPh>
    <rPh sb="3" eb="4">
      <t>カイリクジョウキョウギセンシュケンタイカイケンコクミンタイイクタイカイリクジョウキョウギケンヨセンカイモウシコミイチランヒョウ</t>
    </rPh>
    <phoneticPr fontId="7"/>
  </si>
  <si>
    <t>ジュニア</t>
  </si>
  <si>
    <t>マスターズ</t>
  </si>
  <si>
    <t>800m</t>
  </si>
  <si>
    <t>シニア</t>
    <phoneticPr fontId="5"/>
  </si>
  <si>
    <t>100m</t>
    <phoneticPr fontId="5"/>
  </si>
  <si>
    <t>男子種目</t>
    <rPh sb="0" eb="2">
      <t>ダンシ</t>
    </rPh>
    <rPh sb="2" eb="4">
      <t>シュモク</t>
    </rPh>
    <phoneticPr fontId="5"/>
  </si>
  <si>
    <t>一般</t>
  </si>
  <si>
    <t>一般</t>
    <phoneticPr fontId="6"/>
  </si>
  <si>
    <t>100m</t>
  </si>
  <si>
    <t>5000m</t>
    <phoneticPr fontId="5"/>
  </si>
  <si>
    <t>1500m</t>
    <phoneticPr fontId="5"/>
  </si>
  <si>
    <t>女子種目</t>
    <rPh sb="0" eb="2">
      <t>ジョシ</t>
    </rPh>
    <rPh sb="2" eb="4">
      <t>シュモク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</si>
</sst>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_ "/>
  </numFmts>
  <fonts count="25">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明朝"/>
      <family val="2"/>
      <charset val="128"/>
    </font>
    <font>
      <sz val="6"/>
      <name val="ＭＳ Ｐゴシック"/>
      <family val="3"/>
      <charset val="128"/>
    </font>
    <font>
      <sz val="10"/>
      <color theme="1"/>
      <name val="ＭＳ 明朝"/>
      <family val="1"/>
      <charset val="128"/>
    </font>
    <font>
      <sz val="11"/>
      <color theme="1"/>
      <name val="ＭＳ 明朝"/>
      <family val="1"/>
      <charset val="128"/>
    </font>
    <font>
      <b/>
      <sz val="16"/>
      <color theme="1"/>
      <name val="ＭＳ 明朝"/>
      <family val="1"/>
      <charset val="128"/>
    </font>
    <font>
      <u/>
      <sz val="10"/>
      <color rgb="FFFF0000"/>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b/>
      <sz val="11"/>
      <color rgb="FFFF0000"/>
      <name val="ＭＳ 明朝"/>
      <family val="1"/>
      <charset val="128"/>
    </font>
    <font>
      <sz val="10"/>
      <color rgb="FFFF0000"/>
      <name val="ＭＳ 明朝"/>
      <family val="1"/>
      <charset val="128"/>
    </font>
    <font>
      <b/>
      <u/>
      <sz val="12"/>
      <color theme="1"/>
      <name val="ＭＳ 明朝"/>
      <family val="1"/>
      <charset val="128"/>
    </font>
    <font>
      <sz val="9"/>
      <color theme="1"/>
      <name val="ＭＳ 明朝"/>
      <family val="1"/>
      <charset val="128"/>
    </font>
    <font>
      <b/>
      <sz val="9"/>
      <color rgb="FFFF0000"/>
      <name val="ＭＳ 明朝"/>
      <family val="1"/>
      <charset val="128"/>
    </font>
    <font>
      <sz val="8"/>
      <color theme="1"/>
      <name val="ＭＳ 明朝"/>
      <family val="1"/>
      <charset val="128"/>
    </font>
    <font>
      <sz val="10"/>
      <name val="ＭＳ 明朝"/>
      <family val="1"/>
      <charset val="128"/>
    </font>
    <font>
      <sz val="18"/>
      <color theme="1"/>
      <name val="ＭＳ 明朝"/>
      <family val="1"/>
      <charset val="128"/>
    </font>
    <font>
      <sz val="9"/>
      <color indexed="81"/>
      <name val="MS P ゴシック"/>
      <family val="3"/>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CFEB4"/>
        <bgColor indexed="64"/>
      </patternFill>
    </fill>
  </fills>
  <borders count="62">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hair">
        <color indexed="64"/>
      </bottom>
      <diagonal/>
    </border>
    <border>
      <left style="thin">
        <color auto="1"/>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style="hair">
        <color auto="1"/>
      </right>
      <top style="thin">
        <color auto="1"/>
      </top>
      <bottom style="hair">
        <color indexed="64"/>
      </bottom>
      <diagonal/>
    </border>
    <border>
      <left style="hair">
        <color indexed="64"/>
      </left>
      <right style="hair">
        <color auto="1"/>
      </right>
      <top style="thin">
        <color auto="1"/>
      </top>
      <bottom style="hair">
        <color indexed="64"/>
      </bottom>
      <diagonal/>
    </border>
    <border>
      <left style="hair">
        <color auto="1"/>
      </left>
      <right style="hair">
        <color auto="1"/>
      </right>
      <top style="thin">
        <color auto="1"/>
      </top>
      <bottom/>
      <diagonal/>
    </border>
    <border>
      <left style="hair">
        <color auto="1"/>
      </left>
      <right style="thin">
        <color auto="1"/>
      </right>
      <top style="thin">
        <color auto="1"/>
      </top>
      <bottom style="hair">
        <color indexed="64"/>
      </bottom>
      <diagonal/>
    </border>
    <border>
      <left style="thin">
        <color indexed="64"/>
      </left>
      <right style="thin">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indexed="64"/>
      </right>
      <top style="thin">
        <color auto="1"/>
      </top>
      <bottom style="thin">
        <color auto="1"/>
      </bottom>
      <diagonal/>
    </border>
    <border>
      <left style="thin">
        <color indexed="64"/>
      </left>
      <right style="thin">
        <color indexed="64"/>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right/>
      <top style="thin">
        <color auto="1"/>
      </top>
      <bottom/>
      <diagonal/>
    </border>
    <border>
      <left/>
      <right/>
      <top/>
      <bottom style="hair">
        <color auto="1"/>
      </bottom>
      <diagonal/>
    </border>
    <border>
      <left style="thin">
        <color auto="1"/>
      </left>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style="thin">
        <color auto="1"/>
      </right>
      <top style="medium">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171">
    <xf numFmtId="0" fontId="0" fillId="0" borderId="0" xfId="0">
      <alignment vertical="center"/>
    </xf>
    <xf numFmtId="0" fontId="8" fillId="0" borderId="0" xfId="2" applyFont="1" applyAlignment="1">
      <alignment vertical="center" shrinkToFit="1"/>
    </xf>
    <xf numFmtId="0" fontId="8" fillId="0" borderId="0" xfId="0" applyFont="1">
      <alignment vertical="center"/>
    </xf>
    <xf numFmtId="0" fontId="8" fillId="0" borderId="0" xfId="0" applyFont="1" applyAlignment="1">
      <alignment vertical="center" shrinkToFit="1"/>
    </xf>
    <xf numFmtId="0" fontId="9" fillId="0" borderId="0" xfId="0" applyFont="1">
      <alignment vertical="center"/>
    </xf>
    <xf numFmtId="0" fontId="8" fillId="0" borderId="39" xfId="2" applyFont="1" applyBorder="1" applyAlignment="1">
      <alignment horizontal="center" vertical="center" shrinkToFit="1"/>
    </xf>
    <xf numFmtId="0" fontId="8" fillId="0" borderId="40" xfId="2" applyFont="1" applyBorder="1" applyAlignment="1" applyProtection="1">
      <alignment vertical="center" shrinkToFit="1"/>
      <protection locked="0"/>
    </xf>
    <xf numFmtId="0" fontId="8" fillId="0" borderId="41" xfId="2" applyFont="1" applyBorder="1" applyAlignment="1" applyProtection="1">
      <alignment vertical="center" shrinkToFit="1"/>
      <protection locked="0"/>
    </xf>
    <xf numFmtId="0" fontId="8" fillId="0" borderId="41" xfId="2" applyFont="1" applyBorder="1" applyAlignment="1" applyProtection="1">
      <alignment horizontal="center" vertical="center" shrinkToFit="1"/>
      <protection locked="0"/>
    </xf>
    <xf numFmtId="0" fontId="8" fillId="0" borderId="42" xfId="2" applyFont="1" applyBorder="1" applyAlignment="1" applyProtection="1">
      <alignment horizontal="center" vertical="center" shrinkToFit="1"/>
      <protection locked="0"/>
    </xf>
    <xf numFmtId="0" fontId="8" fillId="0" borderId="43" xfId="2" applyFont="1" applyBorder="1" applyAlignment="1" applyProtection="1">
      <alignment horizontal="center" vertical="center" shrinkToFit="1"/>
      <protection locked="0"/>
    </xf>
    <xf numFmtId="0" fontId="8" fillId="0" borderId="40" xfId="2" applyFont="1" applyBorder="1" applyAlignment="1" applyProtection="1">
      <alignment horizontal="center" vertical="center" shrinkToFit="1"/>
      <protection locked="0"/>
    </xf>
    <xf numFmtId="14" fontId="8" fillId="0" borderId="43" xfId="2" applyNumberFormat="1" applyFont="1" applyBorder="1" applyAlignment="1" applyProtection="1">
      <alignment vertical="center" shrinkToFit="1"/>
      <protection locked="0"/>
    </xf>
    <xf numFmtId="0" fontId="8" fillId="0" borderId="45" xfId="2" applyFont="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47" xfId="2" applyFont="1" applyBorder="1" applyAlignment="1" applyProtection="1">
      <alignment horizontal="center" vertical="center" shrinkToFit="1"/>
      <protection locked="0"/>
    </xf>
    <xf numFmtId="0" fontId="8" fillId="0" borderId="18" xfId="2" applyFont="1" applyBorder="1" applyAlignment="1" applyProtection="1">
      <alignment horizontal="center" vertical="center" shrinkToFit="1"/>
      <protection locked="0"/>
    </xf>
    <xf numFmtId="0" fontId="8" fillId="0" borderId="48" xfId="2" applyFont="1" applyBorder="1" applyAlignment="1" applyProtection="1">
      <alignment horizontal="center" vertical="center" shrinkToFit="1"/>
      <protection locked="0"/>
    </xf>
    <xf numFmtId="0" fontId="9" fillId="0" borderId="0" xfId="2" applyFont="1" applyAlignment="1">
      <alignment horizontal="center" vertical="center"/>
    </xf>
    <xf numFmtId="0" fontId="9" fillId="0" borderId="0" xfId="0" applyFont="1" applyAlignment="1">
      <alignment horizontal="center" vertical="center"/>
    </xf>
    <xf numFmtId="0" fontId="9" fillId="0" borderId="0" xfId="2" applyFont="1">
      <alignment vertical="center"/>
    </xf>
    <xf numFmtId="176" fontId="9" fillId="0" borderId="0" xfId="2" applyNumberFormat="1" applyFont="1">
      <alignment vertical="center"/>
    </xf>
    <xf numFmtId="177" fontId="9" fillId="0" borderId="0" xfId="2" applyNumberFormat="1" applyFont="1">
      <alignment vertical="center"/>
    </xf>
    <xf numFmtId="177" fontId="10" fillId="0" borderId="0" xfId="2" applyNumberFormat="1" applyFont="1" applyAlignment="1">
      <alignment horizontal="center" vertical="center"/>
    </xf>
    <xf numFmtId="0" fontId="9" fillId="0" borderId="0" xfId="2" applyFont="1" applyAlignment="1">
      <alignment horizontal="left" vertical="center"/>
    </xf>
    <xf numFmtId="176" fontId="9" fillId="0" borderId="0" xfId="2" applyNumberFormat="1" applyFont="1" applyAlignment="1">
      <alignment horizontal="left" vertical="center"/>
    </xf>
    <xf numFmtId="177" fontId="9" fillId="0" borderId="0" xfId="0" applyNumberFormat="1" applyFont="1">
      <alignment vertical="center"/>
    </xf>
    <xf numFmtId="0" fontId="8" fillId="0" borderId="0" xfId="2" applyFont="1" applyAlignment="1">
      <alignment horizontal="left" vertical="center"/>
    </xf>
    <xf numFmtId="0" fontId="9" fillId="0" borderId="0" xfId="0" applyFont="1" applyAlignment="1">
      <alignment horizontal="left" vertical="center"/>
    </xf>
    <xf numFmtId="0" fontId="8" fillId="0" borderId="10" xfId="2" applyFont="1" applyBorder="1" applyAlignment="1">
      <alignment horizontal="center" vertical="center"/>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0" applyFont="1">
      <alignment vertical="center"/>
    </xf>
    <xf numFmtId="0" fontId="14" fillId="0" borderId="0" xfId="2" applyFont="1" applyAlignment="1">
      <alignment vertical="center" wrapText="1"/>
    </xf>
    <xf numFmtId="0" fontId="9" fillId="0" borderId="0" xfId="2" applyFont="1" applyAlignment="1">
      <alignment vertical="center" wrapText="1"/>
    </xf>
    <xf numFmtId="0" fontId="8" fillId="0" borderId="17" xfId="2" applyFont="1" applyBorder="1" applyAlignment="1">
      <alignment horizontal="center" vertical="center" wrapText="1"/>
    </xf>
    <xf numFmtId="0" fontId="8" fillId="0" borderId="0" xfId="2" applyFont="1">
      <alignment vertical="center"/>
    </xf>
    <xf numFmtId="0" fontId="8" fillId="0" borderId="1" xfId="2" applyFont="1" applyBorder="1" applyAlignment="1">
      <alignment horizontal="center" vertical="center"/>
    </xf>
    <xf numFmtId="0" fontId="8" fillId="0" borderId="0" xfId="2" applyFont="1" applyAlignment="1">
      <alignment horizontal="center" vertical="center"/>
    </xf>
    <xf numFmtId="176" fontId="8" fillId="0" borderId="22" xfId="2" applyNumberFormat="1" applyFont="1" applyBorder="1" applyAlignment="1">
      <alignment horizontal="center" vertical="center"/>
    </xf>
    <xf numFmtId="0" fontId="8" fillId="0" borderId="22" xfId="2" applyFont="1" applyBorder="1" applyAlignment="1">
      <alignment horizontal="center" vertical="center"/>
    </xf>
    <xf numFmtId="0" fontId="8" fillId="0" borderId="31" xfId="2" applyFont="1" applyBorder="1" applyAlignment="1">
      <alignment horizontal="center" vertical="center"/>
    </xf>
    <xf numFmtId="177" fontId="8" fillId="0" borderId="22" xfId="2" applyNumberFormat="1" applyFont="1" applyBorder="1" applyAlignment="1">
      <alignment horizontal="center" vertical="center"/>
    </xf>
    <xf numFmtId="0" fontId="8" fillId="0" borderId="21" xfId="2" applyFont="1" applyBorder="1" applyAlignment="1">
      <alignment horizontal="center" vertical="center"/>
    </xf>
    <xf numFmtId="0" fontId="8" fillId="0" borderId="23" xfId="2" applyFont="1" applyBorder="1" applyAlignment="1">
      <alignment horizontal="center" vertical="center"/>
    </xf>
    <xf numFmtId="0" fontId="20" fillId="0" borderId="0" xfId="2" applyFont="1" applyAlignment="1">
      <alignment horizontal="center" vertical="center" wrapText="1"/>
    </xf>
    <xf numFmtId="176" fontId="8" fillId="0" borderId="33" xfId="2" applyNumberFormat="1" applyFont="1" applyBorder="1" applyAlignment="1">
      <alignment horizontal="center" vertical="center" wrapText="1"/>
    </xf>
    <xf numFmtId="0" fontId="8" fillId="0" borderId="33" xfId="2" applyFont="1" applyBorder="1" applyAlignment="1">
      <alignment horizontal="left" vertical="center" wrapText="1"/>
    </xf>
    <xf numFmtId="0" fontId="18" fillId="0" borderId="34" xfId="2" applyFont="1" applyBorder="1" applyAlignment="1">
      <alignment horizontal="center" vertical="center" wrapText="1"/>
    </xf>
    <xf numFmtId="0" fontId="8" fillId="0" borderId="33" xfId="2" applyFont="1" applyBorder="1" applyAlignment="1">
      <alignment horizontal="center" vertical="center" wrapText="1"/>
    </xf>
    <xf numFmtId="177" fontId="8" fillId="0" borderId="33" xfId="2" applyNumberFormat="1" applyFont="1" applyBorder="1" applyAlignment="1">
      <alignment horizontal="center" vertical="center" wrapText="1"/>
    </xf>
    <xf numFmtId="0" fontId="8" fillId="0" borderId="36" xfId="2" applyFont="1" applyBorder="1" applyAlignment="1">
      <alignment horizontal="center" vertical="center" wrapText="1"/>
    </xf>
    <xf numFmtId="0" fontId="21" fillId="0" borderId="0" xfId="2" applyFont="1" applyAlignment="1">
      <alignment vertical="center" shrinkToFit="1"/>
    </xf>
    <xf numFmtId="0" fontId="9" fillId="2" borderId="0" xfId="0" applyFont="1" applyFill="1">
      <alignment vertical="center"/>
    </xf>
    <xf numFmtId="0" fontId="8" fillId="2" borderId="16" xfId="2" applyFont="1" applyFill="1" applyBorder="1" applyAlignment="1">
      <alignment horizontal="center" vertical="center" shrinkToFit="1"/>
    </xf>
    <xf numFmtId="0" fontId="8" fillId="3" borderId="35" xfId="2" applyFont="1" applyFill="1" applyBorder="1" applyAlignment="1">
      <alignment horizontal="center" vertical="center" shrinkToFit="1"/>
    </xf>
    <xf numFmtId="0" fontId="8" fillId="3" borderId="38" xfId="2" applyFont="1" applyFill="1" applyBorder="1" applyAlignment="1" applyProtection="1">
      <alignment horizontal="center" vertical="center" shrinkToFit="1"/>
      <protection locked="0"/>
    </xf>
    <xf numFmtId="177" fontId="8" fillId="3" borderId="36" xfId="2" applyNumberFormat="1" applyFont="1" applyFill="1" applyBorder="1" applyAlignment="1">
      <alignment vertical="center" shrinkToFit="1"/>
    </xf>
    <xf numFmtId="0" fontId="8" fillId="3" borderId="36" xfId="2" applyFont="1" applyFill="1" applyBorder="1" applyAlignment="1">
      <alignment horizontal="center" vertical="center" shrinkToFit="1"/>
    </xf>
    <xf numFmtId="14" fontId="8" fillId="3" borderId="38" xfId="2" applyNumberFormat="1" applyFont="1" applyFill="1" applyBorder="1" applyAlignment="1">
      <alignment vertical="center" shrinkToFit="1"/>
    </xf>
    <xf numFmtId="0" fontId="8" fillId="3" borderId="36" xfId="2" applyFont="1" applyFill="1" applyBorder="1" applyAlignment="1">
      <alignment vertical="center" shrinkToFit="1"/>
    </xf>
    <xf numFmtId="176" fontId="8" fillId="3" borderId="36" xfId="2" applyNumberFormat="1" applyFont="1" applyFill="1" applyBorder="1" applyAlignment="1">
      <alignment vertical="center" shrinkToFit="1"/>
    </xf>
    <xf numFmtId="0" fontId="8" fillId="4" borderId="4" xfId="2" applyFont="1" applyFill="1" applyBorder="1" applyAlignment="1">
      <alignment horizontal="center" vertical="center" shrinkToFit="1"/>
    </xf>
    <xf numFmtId="0" fontId="8" fillId="4" borderId="35" xfId="2" applyFont="1" applyFill="1" applyBorder="1" applyAlignment="1">
      <alignment vertical="center" shrinkToFit="1"/>
    </xf>
    <xf numFmtId="0" fontId="8" fillId="4" borderId="36" xfId="2" applyFont="1" applyFill="1" applyBorder="1" applyAlignment="1">
      <alignment vertical="center" shrinkToFit="1"/>
    </xf>
    <xf numFmtId="0" fontId="8" fillId="4" borderId="36" xfId="2" applyFont="1" applyFill="1" applyBorder="1" applyAlignment="1">
      <alignment horizontal="center" vertical="center" shrinkToFit="1"/>
    </xf>
    <xf numFmtId="0" fontId="8" fillId="4" borderId="37" xfId="2" applyFont="1" applyFill="1" applyBorder="1" applyAlignment="1">
      <alignment horizontal="center" vertical="center" shrinkToFit="1"/>
    </xf>
    <xf numFmtId="14" fontId="8" fillId="4" borderId="37" xfId="2" applyNumberFormat="1" applyFont="1" applyFill="1" applyBorder="1" applyAlignment="1">
      <alignment horizontal="center" vertical="center" shrinkToFit="1"/>
    </xf>
    <xf numFmtId="0" fontId="8" fillId="4" borderId="38" xfId="2" applyFont="1" applyFill="1" applyBorder="1" applyAlignment="1">
      <alignment horizontal="center" vertical="center" shrinkToFit="1"/>
    </xf>
    <xf numFmtId="0" fontId="8" fillId="4" borderId="5" xfId="2" applyFont="1" applyFill="1" applyBorder="1" applyAlignment="1">
      <alignment horizontal="center" vertical="center" shrinkToFit="1"/>
    </xf>
    <xf numFmtId="0" fontId="9" fillId="0" borderId="8" xfId="2" applyFont="1" applyBorder="1" applyAlignment="1" applyProtection="1">
      <alignment horizontal="center" vertical="center"/>
      <protection locked="0"/>
    </xf>
    <xf numFmtId="0" fontId="9" fillId="0" borderId="9"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18" fillId="0" borderId="5" xfId="2" applyFont="1" applyBorder="1" applyAlignment="1">
      <alignment horizontal="left" vertical="center" wrapText="1"/>
    </xf>
    <xf numFmtId="0" fontId="8" fillId="3" borderId="5" xfId="2" applyFont="1" applyFill="1" applyBorder="1" applyAlignment="1" applyProtection="1">
      <alignment horizontal="center" vertical="center" shrinkToFit="1"/>
      <protection locked="0"/>
    </xf>
    <xf numFmtId="0" fontId="8" fillId="0" borderId="36" xfId="2" applyFont="1" applyBorder="1" applyAlignment="1">
      <alignment horizontal="center" vertical="center"/>
    </xf>
    <xf numFmtId="0" fontId="18" fillId="0" borderId="2" xfId="2" applyFont="1" applyBorder="1" applyAlignment="1">
      <alignment horizontal="left" vertical="center" wrapText="1"/>
    </xf>
    <xf numFmtId="0" fontId="8" fillId="3" borderId="2" xfId="2" applyFont="1" applyFill="1" applyBorder="1" applyAlignment="1" applyProtection="1">
      <alignment horizontal="center" vertical="center" shrinkToFit="1"/>
      <protection locked="0"/>
    </xf>
    <xf numFmtId="0" fontId="8" fillId="0" borderId="36" xfId="2" applyFont="1" applyBorder="1" applyAlignment="1">
      <alignment vertical="center" shrinkToFit="1"/>
    </xf>
    <xf numFmtId="0" fontId="18" fillId="0" borderId="36" xfId="2" applyFont="1" applyBorder="1" applyAlignment="1">
      <alignment vertical="center" wrapText="1" shrinkToFit="1"/>
    </xf>
    <xf numFmtId="0" fontId="9" fillId="0" borderId="50" xfId="0" applyFont="1" applyBorder="1" applyAlignment="1">
      <alignment horizontal="center" vertical="center"/>
    </xf>
    <xf numFmtId="0" fontId="8" fillId="0" borderId="7" xfId="2" applyFont="1" applyBorder="1">
      <alignment vertical="center"/>
    </xf>
    <xf numFmtId="0" fontId="8" fillId="0" borderId="4" xfId="2" applyFont="1" applyBorder="1" applyAlignment="1">
      <alignment horizontal="center" vertical="center" shrinkToFit="1"/>
    </xf>
    <xf numFmtId="0" fontId="8" fillId="0" borderId="55" xfId="2" applyFont="1" applyBorder="1">
      <alignment vertical="center"/>
    </xf>
    <xf numFmtId="0" fontId="8" fillId="0" borderId="57" xfId="2" applyFont="1" applyBorder="1">
      <alignment vertical="center"/>
    </xf>
    <xf numFmtId="0" fontId="8" fillId="0" borderId="44" xfId="2" applyFont="1" applyBorder="1">
      <alignment vertical="center"/>
    </xf>
    <xf numFmtId="0" fontId="8" fillId="0" borderId="60" xfId="2" applyFont="1" applyBorder="1">
      <alignment vertical="center"/>
    </xf>
    <xf numFmtId="0" fontId="8" fillId="0" borderId="58" xfId="2" applyFont="1" applyBorder="1">
      <alignment vertical="center"/>
    </xf>
    <xf numFmtId="0" fontId="8" fillId="0" borderId="0" xfId="0" applyFont="1" applyAlignment="1">
      <alignment horizontal="left" vertical="center" shrinkToFit="1"/>
    </xf>
    <xf numFmtId="0" fontId="8" fillId="0" borderId="0" xfId="0" applyFont="1" applyAlignment="1">
      <alignment horizontal="left" vertical="center"/>
    </xf>
    <xf numFmtId="0" fontId="8" fillId="0" borderId="29" xfId="0" applyFont="1" applyBorder="1" applyAlignment="1">
      <alignment horizontal="center" vertical="center"/>
    </xf>
    <xf numFmtId="0" fontId="8" fillId="0" borderId="29" xfId="0" applyFont="1" applyBorder="1">
      <alignment vertical="center"/>
    </xf>
    <xf numFmtId="0" fontId="8" fillId="0" borderId="34" xfId="0" applyFont="1" applyBorder="1" applyAlignment="1">
      <alignment horizontal="center" vertical="center"/>
    </xf>
    <xf numFmtId="0" fontId="22" fillId="0" borderId="13" xfId="2" applyFont="1" applyBorder="1" applyAlignment="1">
      <alignment horizontal="center" vertical="center"/>
    </xf>
    <xf numFmtId="0" fontId="22" fillId="0" borderId="14" xfId="2" applyFont="1" applyBorder="1" applyAlignment="1">
      <alignment horizontal="center" vertical="center"/>
    </xf>
    <xf numFmtId="0" fontId="10" fillId="0" borderId="0" xfId="2" applyFont="1" applyAlignment="1">
      <alignment horizontal="center" vertical="center"/>
    </xf>
    <xf numFmtId="0" fontId="9" fillId="0" borderId="0" xfId="2" applyFont="1" applyAlignment="1">
      <alignment horizontal="center" vertical="center" shrinkToFit="1"/>
    </xf>
    <xf numFmtId="0" fontId="9" fillId="0" borderId="1" xfId="2" applyFont="1" applyBorder="1" applyAlignment="1" applyProtection="1">
      <alignment horizontal="left" vertical="center"/>
      <protection locked="0"/>
    </xf>
    <xf numFmtId="0" fontId="8" fillId="0" borderId="0" xfId="2" applyFont="1" applyAlignment="1">
      <alignment horizontal="left" vertical="center" shrinkToFit="1"/>
    </xf>
    <xf numFmtId="0" fontId="9" fillId="0" borderId="4" xfId="0" applyFont="1" applyBorder="1" applyAlignment="1">
      <alignment horizontal="center" vertical="center" shrinkToFit="1"/>
    </xf>
    <xf numFmtId="0" fontId="8" fillId="0" borderId="5"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3" xfId="2" applyFont="1" applyBorder="1" applyAlignment="1">
      <alignment horizontal="center" vertical="center"/>
    </xf>
    <xf numFmtId="0" fontId="9" fillId="0" borderId="5" xfId="2" applyFont="1" applyBorder="1" applyAlignment="1" applyProtection="1">
      <alignment horizontal="left" vertical="center"/>
      <protection locked="0"/>
    </xf>
    <xf numFmtId="0" fontId="8" fillId="0" borderId="26" xfId="2" applyFont="1" applyBorder="1" applyAlignment="1">
      <alignment horizontal="center" vertical="center" wrapText="1"/>
    </xf>
    <xf numFmtId="0" fontId="8" fillId="0" borderId="54" xfId="2" applyFont="1" applyBorder="1" applyAlignment="1">
      <alignment horizontal="center" vertical="center"/>
    </xf>
    <xf numFmtId="0" fontId="8" fillId="0" borderId="25" xfId="2" applyFont="1" applyBorder="1" applyAlignment="1">
      <alignment horizontal="center" vertical="center"/>
    </xf>
    <xf numFmtId="0" fontId="9" fillId="0" borderId="0" xfId="2" applyFont="1" applyAlignment="1">
      <alignment horizontal="center" vertical="center"/>
    </xf>
    <xf numFmtId="0" fontId="8" fillId="0" borderId="2" xfId="2" applyFont="1" applyBorder="1" applyAlignment="1">
      <alignment vertical="center" shrinkToFit="1"/>
    </xf>
    <xf numFmtId="0" fontId="8" fillId="0" borderId="5" xfId="2" applyFont="1" applyBorder="1" applyAlignment="1">
      <alignment vertical="center" shrinkToFit="1"/>
    </xf>
    <xf numFmtId="0" fontId="8" fillId="0" borderId="3" xfId="2" applyFont="1" applyBorder="1" applyAlignment="1">
      <alignment vertical="center" shrinkToFit="1"/>
    </xf>
    <xf numFmtId="0" fontId="8" fillId="0" borderId="0" xfId="0" applyFont="1" applyAlignment="1">
      <alignment horizontal="left" vertical="center" shrinkToFit="1"/>
    </xf>
    <xf numFmtId="0" fontId="8" fillId="0" borderId="8" xfId="2" applyFont="1" applyBorder="1" applyAlignment="1">
      <alignment horizontal="center" vertical="center"/>
    </xf>
    <xf numFmtId="0" fontId="8" fillId="0" borderId="19" xfId="2" applyFont="1" applyBorder="1" applyAlignment="1">
      <alignment horizontal="center" vertical="center"/>
    </xf>
    <xf numFmtId="0" fontId="8" fillId="0" borderId="15" xfId="2" applyFont="1" applyBorder="1" applyAlignment="1">
      <alignment horizontal="center" vertical="center" wrapText="1"/>
    </xf>
    <xf numFmtId="0" fontId="8" fillId="0" borderId="20" xfId="2" applyFont="1" applyBorder="1" applyAlignment="1">
      <alignment horizontal="center" vertical="center"/>
    </xf>
    <xf numFmtId="0" fontId="8" fillId="0" borderId="16" xfId="2" applyFont="1" applyBorder="1" applyAlignment="1">
      <alignment horizontal="center" vertical="center" wrapText="1"/>
    </xf>
    <xf numFmtId="0" fontId="8" fillId="0" borderId="21"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wrapText="1"/>
    </xf>
    <xf numFmtId="0" fontId="8" fillId="0" borderId="22" xfId="2" applyFont="1" applyBorder="1" applyAlignment="1">
      <alignment horizontal="center" vertical="center"/>
    </xf>
    <xf numFmtId="0" fontId="18" fillId="0" borderId="17" xfId="2" applyFont="1" applyBorder="1" applyAlignment="1">
      <alignment horizontal="center" vertical="center" wrapText="1"/>
    </xf>
    <xf numFmtId="0" fontId="18" fillId="0" borderId="22" xfId="2" applyFont="1" applyBorder="1" applyAlignment="1">
      <alignment horizontal="center" vertical="center" wrapText="1"/>
    </xf>
    <xf numFmtId="0" fontId="8" fillId="0" borderId="4" xfId="2" applyFont="1" applyBorder="1" applyAlignment="1">
      <alignment horizontal="center" vertical="center"/>
    </xf>
    <xf numFmtId="0" fontId="8" fillId="0" borderId="2" xfId="2" applyFont="1" applyBorder="1" applyAlignment="1">
      <alignment horizontal="center" vertical="center" wrapText="1"/>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8" xfId="2" applyFont="1" applyBorder="1" applyAlignment="1">
      <alignment horizontal="center" vertical="center"/>
    </xf>
    <xf numFmtId="0" fontId="8" fillId="0" borderId="23" xfId="2" applyFont="1" applyBorder="1" applyAlignment="1">
      <alignment horizontal="center" vertical="center"/>
    </xf>
    <xf numFmtId="0" fontId="8" fillId="0" borderId="12" xfId="2" applyFont="1" applyBorder="1" applyAlignment="1">
      <alignment horizontal="center" vertical="center"/>
    </xf>
    <xf numFmtId="0" fontId="8" fillId="0" borderId="24" xfId="2" applyFont="1" applyBorder="1" applyAlignment="1">
      <alignment horizontal="center" vertical="center"/>
    </xf>
    <xf numFmtId="0" fontId="8" fillId="0" borderId="17" xfId="2" applyFont="1" applyBorder="1" applyAlignment="1">
      <alignment horizontal="center" vertical="center"/>
    </xf>
    <xf numFmtId="0" fontId="18" fillId="0" borderId="12" xfId="2" applyFont="1" applyBorder="1" applyAlignment="1">
      <alignment horizontal="center" vertical="center" wrapText="1"/>
    </xf>
    <xf numFmtId="0" fontId="18" fillId="0" borderId="24"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32" xfId="2" applyFont="1" applyBorder="1" applyAlignment="1">
      <alignment horizontal="center" vertical="center"/>
    </xf>
    <xf numFmtId="0" fontId="8" fillId="0" borderId="30" xfId="2" applyFont="1" applyBorder="1" applyAlignment="1">
      <alignment horizontal="center" vertical="center"/>
    </xf>
    <xf numFmtId="0" fontId="8" fillId="0" borderId="22"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31" xfId="2" applyFont="1" applyBorder="1" applyAlignment="1">
      <alignment horizontal="center" vertical="center" wrapText="1"/>
    </xf>
    <xf numFmtId="0" fontId="8" fillId="0" borderId="44" xfId="2" applyFont="1" applyBorder="1" applyAlignment="1">
      <alignment horizontal="center" vertical="center"/>
    </xf>
    <xf numFmtId="0" fontId="8" fillId="0" borderId="1" xfId="2" applyFont="1" applyBorder="1" applyAlignment="1">
      <alignment horizontal="center" vertical="center"/>
    </xf>
    <xf numFmtId="0" fontId="8" fillId="0" borderId="26" xfId="2" applyFont="1" applyBorder="1" applyAlignment="1">
      <alignment horizontal="center" vertical="center"/>
    </xf>
    <xf numFmtId="0" fontId="8" fillId="0" borderId="4" xfId="0" applyFont="1" applyBorder="1" applyAlignment="1">
      <alignment horizontal="center" vertical="center" shrinkToFit="1"/>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178" fontId="8" fillId="0" borderId="52" xfId="2" applyNumberFormat="1" applyFont="1" applyBorder="1" applyAlignment="1">
      <alignment horizontal="center" vertical="center"/>
    </xf>
    <xf numFmtId="178" fontId="8" fillId="0" borderId="53" xfId="2" applyNumberFormat="1" applyFont="1" applyBorder="1" applyAlignment="1">
      <alignment horizontal="center" vertical="center"/>
    </xf>
    <xf numFmtId="178" fontId="8" fillId="0" borderId="56" xfId="2" applyNumberFormat="1" applyFont="1" applyBorder="1" applyAlignment="1">
      <alignment horizontal="center" vertical="center"/>
    </xf>
    <xf numFmtId="178" fontId="8" fillId="0" borderId="57" xfId="2" applyNumberFormat="1" applyFont="1" applyBorder="1" applyAlignment="1">
      <alignment horizontal="center" vertical="center"/>
    </xf>
    <xf numFmtId="178" fontId="8" fillId="0" borderId="59" xfId="2" applyNumberFormat="1" applyFont="1" applyBorder="1" applyAlignment="1">
      <alignment horizontal="center" vertical="center"/>
    </xf>
    <xf numFmtId="178" fontId="8" fillId="0" borderId="60" xfId="2" applyNumberFormat="1" applyFont="1" applyBorder="1" applyAlignment="1">
      <alignment horizontal="center" vertical="center"/>
    </xf>
    <xf numFmtId="178" fontId="8" fillId="0" borderId="44" xfId="2" applyNumberFormat="1" applyFont="1" applyBorder="1" applyAlignment="1">
      <alignment horizontal="center" vertical="center"/>
    </xf>
    <xf numFmtId="178" fontId="8" fillId="0" borderId="7" xfId="2" applyNumberFormat="1" applyFont="1" applyBorder="1" applyAlignment="1">
      <alignment horizontal="center" vertical="center"/>
    </xf>
    <xf numFmtId="0" fontId="8" fillId="0" borderId="13" xfId="2" applyFont="1" applyBorder="1" applyAlignment="1">
      <alignment horizontal="center" vertical="center"/>
    </xf>
    <xf numFmtId="0" fontId="8" fillId="0" borderId="61" xfId="2" applyFont="1" applyBorder="1" applyAlignment="1">
      <alignment horizontal="center" vertical="center"/>
    </xf>
    <xf numFmtId="38" fontId="9" fillId="0" borderId="12" xfId="1" applyFont="1" applyBorder="1" applyAlignment="1">
      <alignment horizontal="right" vertical="center"/>
    </xf>
    <xf numFmtId="38" fontId="9" fillId="0" borderId="9" xfId="1" applyFont="1" applyBorder="1" applyAlignment="1">
      <alignment horizontal="right" vertical="center"/>
    </xf>
    <xf numFmtId="38" fontId="9" fillId="0" borderId="24" xfId="1" applyFont="1" applyBorder="1" applyAlignment="1">
      <alignment horizontal="right" vertical="center"/>
    </xf>
    <xf numFmtId="38" fontId="9" fillId="0" borderId="49" xfId="1" applyFont="1" applyBorder="1" applyAlignment="1">
      <alignment horizontal="right" vertical="center"/>
    </xf>
    <xf numFmtId="38" fontId="9" fillId="0" borderId="50" xfId="1" applyFont="1" applyBorder="1" applyAlignment="1">
      <alignment horizontal="right" vertical="center"/>
    </xf>
    <xf numFmtId="38" fontId="9" fillId="0" borderId="51" xfId="1" applyFont="1" applyBorder="1" applyAlignment="1">
      <alignment horizontal="right" vertical="center"/>
    </xf>
  </cellXfs>
  <cellStyles count="3">
    <cellStyle name="桁区切り" xfId="1" builtinId="6"/>
    <cellStyle name="標準" xfId="0" builtinId="0"/>
    <cellStyle name="標準 2" xfId="2" xr:uid="{0DC7451C-4A65-432C-9B74-A1B47B088BD6}"/>
  </cellStyles>
  <dxfs count="0"/>
  <tableStyles count="0" defaultTableStyle="TableStyleMedium2" defaultPivotStyle="PivotStyleLight16"/>
  <colors>
    <mruColors>
      <color rgb="FFFCFEB4"/>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BD48-66DF-4D3E-A21F-98A199491EC7}">
  <sheetPr>
    <pageSetUpPr fitToPage="1"/>
  </sheetPr>
  <dimension ref="A1:CB53"/>
  <sheetViews>
    <sheetView view="pageBreakPreview" topLeftCell="Q17" zoomScaleNormal="100" zoomScaleSheetLayoutView="100" workbookViewId="0">
      <selection activeCell="R20" sqref="R20"/>
    </sheetView>
  </sheetViews>
  <sheetFormatPr defaultColWidth="8.8984375" defaultRowHeight="13.2"/>
  <cols>
    <col min="1" max="1" width="4.09765625" style="4" bestFit="1" customWidth="1"/>
    <col min="2" max="2" width="6.09765625" style="4" customWidth="1"/>
    <col min="3" max="4" width="8.09765625" style="4" customWidth="1"/>
    <col min="5" max="6" width="10.8984375" style="4" customWidth="1"/>
    <col min="7" max="8" width="14.8984375" style="4" customWidth="1"/>
    <col min="9" max="9" width="5.09765625" style="4" customWidth="1"/>
    <col min="10" max="10" width="5.09765625" style="4" hidden="1" customWidth="1"/>
    <col min="11" max="13" width="5.09765625" style="4" customWidth="1"/>
    <col min="14" max="14" width="10.59765625" style="4" hidden="1" customWidth="1"/>
    <col min="15" max="15" width="10.59765625" style="4" customWidth="1"/>
    <col min="16" max="16" width="15.59765625" style="4" customWidth="1"/>
    <col min="17" max="17" width="9.59765625" style="4" customWidth="1"/>
    <col min="18" max="18" width="4.59765625" style="4" customWidth="1"/>
    <col min="19" max="19" width="8.59765625" style="4" customWidth="1"/>
    <col min="20" max="20" width="5.3984375" style="4" customWidth="1"/>
    <col min="21" max="21" width="6.59765625" style="4" bestFit="1" customWidth="1"/>
    <col min="22" max="22" width="4.59765625" style="4" bestFit="1" customWidth="1"/>
    <col min="23" max="23" width="8.59765625" style="4" customWidth="1"/>
    <col min="24" max="24" width="10" style="4" customWidth="1"/>
    <col min="25" max="25" width="4.59765625" style="4" customWidth="1"/>
    <col min="26" max="26" width="8.59765625" style="4" customWidth="1"/>
    <col min="27" max="27" width="5.3984375" style="4" customWidth="1"/>
    <col min="28" max="28" width="10.09765625" style="4" customWidth="1"/>
    <col min="29" max="29" width="4.59765625" style="4" bestFit="1" customWidth="1"/>
    <col min="30" max="30" width="8.59765625" style="4" customWidth="1"/>
    <col min="31" max="31" width="10" style="4" customWidth="1"/>
    <col min="32" max="32" width="6.59765625" style="4" customWidth="1"/>
    <col min="33" max="33" width="8.59765625" style="4" customWidth="1"/>
    <col min="34" max="34" width="5.3984375" style="4" customWidth="1"/>
    <col min="35" max="35" width="6.59765625" style="4" customWidth="1"/>
    <col min="36" max="36" width="4.59765625" style="4" customWidth="1"/>
    <col min="37" max="37" width="8.59765625" style="4" customWidth="1"/>
    <col min="38" max="38" width="10" style="4" customWidth="1"/>
    <col min="39" max="39" width="8" style="4" customWidth="1"/>
    <col min="40" max="40" width="6.8984375" style="4" customWidth="1"/>
    <col min="41" max="41" width="6.59765625" style="4" customWidth="1"/>
    <col min="42" max="42" width="8.59765625" style="4" customWidth="1"/>
    <col min="43" max="43" width="10" style="4" customWidth="1"/>
    <col min="44" max="44" width="8" style="4" customWidth="1"/>
    <col min="45" max="45" width="7" style="4" customWidth="1"/>
    <col min="46" max="46" width="10" style="4" customWidth="1"/>
    <col min="47" max="47" width="8.59765625" style="4" customWidth="1"/>
    <col min="48" max="48" width="10" style="4" customWidth="1"/>
    <col min="49" max="49" width="2.8984375" style="4" customWidth="1"/>
    <col min="50" max="50" width="8.8984375" style="4"/>
    <col min="51" max="51" width="8.3984375" style="4" customWidth="1"/>
    <col min="52" max="55" width="0" style="4" hidden="1" customWidth="1"/>
    <col min="56" max="56" width="13.8984375" style="4" customWidth="1"/>
    <col min="57" max="16384" width="8.8984375" style="4"/>
  </cols>
  <sheetData>
    <row r="1" spans="1:53" ht="19.5" customHeight="1" thickBot="1">
      <c r="A1" s="18"/>
      <c r="B1" s="93" t="s">
        <v>131</v>
      </c>
      <c r="C1" s="94"/>
      <c r="D1" s="53"/>
      <c r="E1" s="53"/>
      <c r="F1" s="53"/>
      <c r="G1" s="19"/>
      <c r="H1" s="19"/>
      <c r="I1" s="19"/>
      <c r="J1" s="19"/>
      <c r="K1" s="19"/>
      <c r="L1" s="19"/>
      <c r="M1" s="19"/>
      <c r="N1" s="19"/>
      <c r="O1" s="19"/>
      <c r="S1" s="20"/>
      <c r="T1" s="20"/>
      <c r="U1" s="20"/>
      <c r="V1" s="21"/>
      <c r="W1" s="18"/>
      <c r="X1" s="20"/>
      <c r="Z1" s="20"/>
      <c r="AA1" s="20"/>
      <c r="AB1" s="20"/>
      <c r="AC1" s="22"/>
      <c r="AD1" s="19"/>
      <c r="AG1" s="20"/>
      <c r="AH1" s="20"/>
      <c r="AK1" s="19"/>
      <c r="AM1" s="20"/>
      <c r="AO1" s="19"/>
      <c r="AP1" s="19"/>
      <c r="AQ1" s="19"/>
      <c r="AR1" s="20"/>
      <c r="AS1" s="20"/>
      <c r="AT1" s="19"/>
      <c r="AU1" s="19"/>
      <c r="AV1" s="19"/>
      <c r="AW1" s="20"/>
      <c r="AX1" s="20"/>
      <c r="AY1" s="20"/>
      <c r="AZ1" s="20"/>
      <c r="BA1" s="20"/>
    </row>
    <row r="2" spans="1:53" ht="19.5" customHeight="1">
      <c r="A2" s="95" t="s">
        <v>166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23"/>
      <c r="AD2" s="19"/>
      <c r="AK2" s="19"/>
      <c r="AO2" s="19"/>
      <c r="AP2" s="19"/>
      <c r="AQ2" s="19"/>
      <c r="AS2" s="19"/>
      <c r="AT2" s="19"/>
      <c r="AU2" s="19"/>
      <c r="AV2" s="19"/>
      <c r="AW2" s="19"/>
      <c r="AX2" s="19"/>
      <c r="AY2" s="19"/>
      <c r="AZ2" s="20"/>
      <c r="BA2" s="20"/>
    </row>
    <row r="3" spans="1:53" ht="9" customHeight="1">
      <c r="A3" s="18"/>
      <c r="B3" s="20"/>
      <c r="C3" s="20"/>
      <c r="D3" s="20"/>
      <c r="E3" s="20"/>
      <c r="F3" s="20"/>
      <c r="G3" s="20"/>
      <c r="H3" s="20"/>
      <c r="I3" s="18"/>
      <c r="J3" s="18"/>
      <c r="K3" s="18"/>
      <c r="L3" s="18"/>
      <c r="M3" s="18"/>
      <c r="N3" s="18"/>
      <c r="O3" s="18"/>
      <c r="P3" s="20"/>
      <c r="Q3" s="20"/>
      <c r="R3" s="20"/>
      <c r="S3" s="24"/>
      <c r="T3" s="24"/>
      <c r="U3" s="24"/>
      <c r="V3" s="25"/>
      <c r="W3" s="18"/>
      <c r="X3" s="24"/>
      <c r="Y3" s="20"/>
      <c r="Z3" s="24"/>
      <c r="AA3" s="24"/>
      <c r="AB3" s="20"/>
      <c r="AC3" s="22"/>
      <c r="AD3" s="19"/>
      <c r="AF3" s="20"/>
      <c r="AG3" s="24"/>
      <c r="AH3" s="24"/>
      <c r="AK3" s="19"/>
      <c r="AM3" s="24"/>
      <c r="AN3" s="19"/>
      <c r="AP3" s="19"/>
      <c r="AQ3" s="19"/>
      <c r="AR3" s="24"/>
      <c r="AS3" s="19"/>
      <c r="AT3" s="19"/>
      <c r="AU3" s="19"/>
      <c r="AV3" s="19"/>
      <c r="AW3" s="19"/>
      <c r="AX3" s="19"/>
      <c r="AY3" s="19"/>
      <c r="AZ3" s="20"/>
      <c r="BA3" s="20"/>
    </row>
    <row r="4" spans="1:53" ht="20.100000000000001" customHeight="1">
      <c r="A4" s="18"/>
      <c r="B4" s="96" t="s">
        <v>9</v>
      </c>
      <c r="C4" s="96"/>
      <c r="D4" s="96"/>
      <c r="E4" s="97"/>
      <c r="F4" s="97"/>
      <c r="G4" s="20"/>
      <c r="H4" s="20"/>
      <c r="I4" s="18"/>
      <c r="J4" s="18"/>
      <c r="K4" s="18"/>
      <c r="L4" s="18"/>
      <c r="M4" s="18"/>
      <c r="N4" s="18"/>
      <c r="O4" s="18"/>
      <c r="P4" s="20"/>
      <c r="Q4" s="20"/>
      <c r="R4" s="20"/>
      <c r="S4" s="24"/>
      <c r="T4" s="24"/>
      <c r="U4" s="24"/>
      <c r="V4" s="25"/>
      <c r="W4" s="18"/>
      <c r="X4" s="24"/>
      <c r="Y4" s="20"/>
      <c r="Z4" s="24"/>
      <c r="AA4" s="20"/>
      <c r="AB4" s="22"/>
      <c r="AC4" s="19"/>
      <c r="AE4" s="20"/>
      <c r="AF4" s="20"/>
      <c r="AG4" s="20"/>
      <c r="AH4" s="20"/>
      <c r="AJ4" s="19"/>
      <c r="AL4" s="24"/>
      <c r="AM4" s="19"/>
      <c r="AO4" s="19"/>
      <c r="AP4" s="19"/>
      <c r="AQ4" s="24"/>
      <c r="AR4" s="19"/>
      <c r="AS4" s="19"/>
      <c r="AT4" s="19"/>
      <c r="AU4" s="19"/>
      <c r="AV4" s="19"/>
      <c r="AW4" s="19"/>
      <c r="AX4" s="19"/>
      <c r="AY4" s="20"/>
      <c r="AZ4" s="20"/>
    </row>
    <row r="5" spans="1:53" ht="23.1" customHeight="1">
      <c r="A5" s="18"/>
      <c r="B5" s="96" t="s">
        <v>10</v>
      </c>
      <c r="C5" s="96"/>
      <c r="D5" s="96"/>
      <c r="E5" s="97"/>
      <c r="F5" s="97"/>
      <c r="G5" s="98" t="s">
        <v>160</v>
      </c>
      <c r="H5" s="98"/>
      <c r="I5" s="98"/>
      <c r="J5" s="98"/>
      <c r="K5" s="98"/>
      <c r="L5" s="98"/>
      <c r="M5" s="98"/>
      <c r="N5" s="98"/>
      <c r="O5" s="98"/>
      <c r="P5" s="98"/>
      <c r="S5" s="102" t="s">
        <v>11</v>
      </c>
      <c r="T5" s="103"/>
      <c r="U5" s="104"/>
      <c r="V5" s="100" t="s">
        <v>162</v>
      </c>
      <c r="W5" s="101"/>
      <c r="X5" s="82" t="s">
        <v>143</v>
      </c>
      <c r="Y5" s="149" t="s">
        <v>144</v>
      </c>
      <c r="Z5" s="149"/>
      <c r="AA5" s="99" t="s">
        <v>145</v>
      </c>
      <c r="AB5" s="99"/>
      <c r="AC5" s="19"/>
      <c r="AE5" s="20"/>
      <c r="AF5" s="20"/>
      <c r="AG5" s="20"/>
      <c r="AH5" s="20"/>
      <c r="AJ5" s="19"/>
      <c r="AL5" s="24"/>
      <c r="AO5" s="19"/>
      <c r="AP5" s="19"/>
      <c r="AQ5" s="24"/>
      <c r="AR5" s="19"/>
      <c r="AS5" s="19"/>
      <c r="AT5" s="19"/>
      <c r="AU5" s="19"/>
      <c r="AV5" s="19"/>
      <c r="AW5" s="19"/>
      <c r="AX5" s="19"/>
    </row>
    <row r="6" spans="1:53" ht="21" customHeight="1">
      <c r="A6" s="18"/>
      <c r="B6" s="96" t="s">
        <v>12</v>
      </c>
      <c r="C6" s="96"/>
      <c r="D6" s="96"/>
      <c r="E6" s="105" t="str">
        <f>ASC(PHONETIC(E5))</f>
        <v/>
      </c>
      <c r="F6" s="105"/>
      <c r="G6" s="27"/>
      <c r="H6" s="27"/>
      <c r="I6" s="27"/>
      <c r="J6" s="27"/>
      <c r="K6" s="27"/>
      <c r="L6" s="27"/>
      <c r="M6" s="27"/>
      <c r="N6" s="27"/>
      <c r="O6" s="27"/>
      <c r="P6" s="27"/>
      <c r="S6" s="106" t="s">
        <v>164</v>
      </c>
      <c r="T6" s="85" t="s">
        <v>165</v>
      </c>
      <c r="U6" s="81"/>
      <c r="V6" s="155">
        <v>3000</v>
      </c>
      <c r="W6" s="156"/>
      <c r="X6" s="70"/>
      <c r="Y6" s="150">
        <f>IF(女子!Y6="",0,女子!Y6)</f>
        <v>0</v>
      </c>
      <c r="Z6" s="150"/>
      <c r="AA6" s="165">
        <f>SUM(X6:Z6)*V6</f>
        <v>0</v>
      </c>
      <c r="AB6" s="165"/>
      <c r="AC6" s="19"/>
      <c r="AE6" s="20"/>
      <c r="AF6" s="20"/>
      <c r="AG6" s="20"/>
      <c r="AH6" s="20"/>
      <c r="AJ6" s="19"/>
      <c r="AL6" s="24"/>
      <c r="AO6" s="19"/>
      <c r="AP6" s="19"/>
      <c r="AQ6" s="24"/>
      <c r="AR6" s="19"/>
      <c r="AS6" s="19"/>
      <c r="AT6" s="19"/>
      <c r="AU6" s="19"/>
      <c r="AV6" s="19"/>
      <c r="AW6" s="19"/>
      <c r="AX6" s="19"/>
    </row>
    <row r="7" spans="1:53" ht="19.5" customHeight="1">
      <c r="A7" s="18"/>
      <c r="B7" s="109" t="s">
        <v>13</v>
      </c>
      <c r="C7" s="109"/>
      <c r="D7" s="109"/>
      <c r="E7" s="105"/>
      <c r="F7" s="105"/>
      <c r="G7" s="97"/>
      <c r="H7" s="97"/>
      <c r="I7" s="97"/>
      <c r="J7" s="27"/>
      <c r="K7" s="27"/>
      <c r="L7" s="27"/>
      <c r="M7" s="27"/>
      <c r="N7" s="27"/>
      <c r="O7" s="27"/>
      <c r="P7" s="27"/>
      <c r="S7" s="107"/>
      <c r="T7" s="83" t="s">
        <v>163</v>
      </c>
      <c r="U7" s="84"/>
      <c r="V7" s="157">
        <v>4500</v>
      </c>
      <c r="W7" s="158"/>
      <c r="X7" s="71"/>
      <c r="Y7" s="151">
        <f>IF(女子!Y7="",0,女子!Y7)</f>
        <v>0</v>
      </c>
      <c r="Z7" s="151"/>
      <c r="AA7" s="166">
        <f>SUM(X7:Z7)*V7</f>
        <v>0</v>
      </c>
      <c r="AB7" s="166"/>
      <c r="AC7" s="19"/>
      <c r="AE7" s="20"/>
      <c r="AF7" s="20"/>
      <c r="AG7" s="20"/>
      <c r="AH7" s="20"/>
      <c r="AJ7" s="19"/>
      <c r="AL7" s="24"/>
      <c r="AM7" s="19"/>
      <c r="AO7" s="19"/>
      <c r="AP7" s="19"/>
      <c r="AQ7" s="24"/>
      <c r="AR7" s="19"/>
      <c r="AS7" s="19"/>
      <c r="AT7" s="19"/>
      <c r="AU7" s="19"/>
      <c r="AV7" s="19"/>
      <c r="AW7" s="19"/>
      <c r="AX7" s="19"/>
    </row>
    <row r="8" spans="1:53" ht="19.5" customHeight="1">
      <c r="A8" s="18"/>
      <c r="B8" s="96" t="s">
        <v>14</v>
      </c>
      <c r="C8" s="96"/>
      <c r="D8" s="96"/>
      <c r="E8" s="105"/>
      <c r="F8" s="105"/>
      <c r="G8" s="24"/>
      <c r="H8" s="24"/>
      <c r="I8" s="24"/>
      <c r="J8" s="24"/>
      <c r="K8" s="24"/>
      <c r="L8" s="24"/>
      <c r="M8" s="24"/>
      <c r="N8" s="24"/>
      <c r="O8" s="24"/>
      <c r="P8" s="28"/>
      <c r="S8" s="108"/>
      <c r="T8" s="87" t="s">
        <v>16</v>
      </c>
      <c r="U8" s="86"/>
      <c r="V8" s="159">
        <v>5000</v>
      </c>
      <c r="W8" s="160"/>
      <c r="X8" s="71"/>
      <c r="Y8" s="152">
        <f>IF(女子!Y8="",0,女子!Y8)</f>
        <v>0</v>
      </c>
      <c r="Z8" s="152"/>
      <c r="AA8" s="167">
        <f>SUM(X8:Z8)*V8</f>
        <v>0</v>
      </c>
      <c r="AB8" s="167"/>
      <c r="AC8" s="19"/>
      <c r="AE8" s="20"/>
      <c r="AF8" s="20"/>
      <c r="AG8" s="20"/>
      <c r="AH8" s="20"/>
      <c r="AJ8" s="19"/>
      <c r="AL8" s="24"/>
      <c r="AO8" s="19"/>
      <c r="AP8" s="19"/>
      <c r="AQ8" s="24"/>
      <c r="AR8" s="19"/>
      <c r="AS8" s="19"/>
      <c r="AT8" s="19"/>
      <c r="AU8" s="19"/>
      <c r="AV8" s="19"/>
      <c r="AW8" s="19"/>
      <c r="AX8" s="19"/>
    </row>
    <row r="9" spans="1:53" ht="19.5" customHeight="1" thickBot="1">
      <c r="A9" s="18"/>
      <c r="B9" s="109" t="s">
        <v>15</v>
      </c>
      <c r="C9" s="109"/>
      <c r="D9" s="109"/>
      <c r="E9" s="105"/>
      <c r="F9" s="105"/>
      <c r="G9" s="24"/>
      <c r="H9" s="24"/>
      <c r="I9" s="24"/>
      <c r="J9" s="24"/>
      <c r="K9" s="24"/>
      <c r="L9" s="24"/>
      <c r="M9" s="24"/>
      <c r="N9" s="24"/>
      <c r="O9" s="24"/>
      <c r="P9" s="28"/>
      <c r="S9" s="110" t="s">
        <v>161</v>
      </c>
      <c r="T9" s="111"/>
      <c r="U9" s="112"/>
      <c r="V9" s="161">
        <v>2000</v>
      </c>
      <c r="W9" s="162"/>
      <c r="X9" s="72"/>
      <c r="Y9" s="153">
        <f>IF(女子!Y9="",0,女子!Y9)</f>
        <v>0</v>
      </c>
      <c r="Z9" s="153"/>
      <c r="AA9" s="168">
        <f>SUM(X9:Z9)*V9</f>
        <v>0</v>
      </c>
      <c r="AB9" s="168"/>
      <c r="AC9" s="19"/>
      <c r="AE9" s="20"/>
      <c r="AF9" s="20"/>
      <c r="AG9" s="20"/>
      <c r="AH9" s="20"/>
      <c r="AJ9" s="19"/>
      <c r="AL9" s="24"/>
      <c r="AQ9" s="24"/>
      <c r="AR9" s="30"/>
      <c r="AS9" s="30"/>
      <c r="AT9" s="30"/>
      <c r="AU9" s="30"/>
      <c r="AV9" s="31"/>
    </row>
    <row r="10" spans="1:53" ht="19.5" customHeight="1" thickBot="1">
      <c r="A10" s="18"/>
      <c r="B10" s="96" t="s">
        <v>17</v>
      </c>
      <c r="C10" s="96"/>
      <c r="D10" s="96"/>
      <c r="E10" s="105"/>
      <c r="F10" s="105"/>
      <c r="G10" s="24"/>
      <c r="H10" s="24"/>
      <c r="I10" s="24"/>
      <c r="J10" s="24"/>
      <c r="K10" s="24"/>
      <c r="L10" s="24"/>
      <c r="M10" s="24"/>
      <c r="N10" s="24"/>
      <c r="O10" s="24"/>
      <c r="P10" s="28"/>
      <c r="V10" s="163" t="s">
        <v>18</v>
      </c>
      <c r="W10" s="164"/>
      <c r="X10" s="80">
        <f>SUM(X6:X9)</f>
        <v>0</v>
      </c>
      <c r="Y10" s="154">
        <f>IF(女子!Y10="",0,女子!Y10)</f>
        <v>0</v>
      </c>
      <c r="Z10" s="154"/>
      <c r="AA10" s="169">
        <f>SUM(AA6:AB9)</f>
        <v>0</v>
      </c>
      <c r="AB10" s="170"/>
      <c r="AC10" s="26"/>
      <c r="AD10" s="19"/>
      <c r="AH10" s="24"/>
      <c r="AK10" s="19"/>
      <c r="AM10" s="24"/>
      <c r="AR10" s="24"/>
      <c r="AW10" s="33"/>
    </row>
    <row r="11" spans="1:53" ht="19.5" customHeight="1">
      <c r="A11" s="18"/>
      <c r="B11" s="96" t="s">
        <v>125</v>
      </c>
      <c r="C11" s="96"/>
      <c r="D11" s="96"/>
      <c r="E11" s="105"/>
      <c r="F11" s="105"/>
      <c r="G11" s="113" t="s">
        <v>126</v>
      </c>
      <c r="H11" s="113"/>
      <c r="I11" s="113"/>
      <c r="J11" s="113"/>
      <c r="K11" s="113"/>
      <c r="L11" s="113"/>
      <c r="M11" s="113"/>
      <c r="N11" s="113"/>
      <c r="O11" s="113"/>
      <c r="P11" s="113"/>
      <c r="S11" s="19"/>
      <c r="T11" s="19"/>
      <c r="U11" s="19"/>
      <c r="X11" s="19"/>
      <c r="Z11" s="19"/>
      <c r="AA11" s="19"/>
      <c r="AB11" s="32" t="s">
        <v>158</v>
      </c>
      <c r="AC11" s="19"/>
      <c r="AD11" s="19"/>
      <c r="AE11" s="19"/>
      <c r="AG11" s="19"/>
      <c r="AH11" s="19"/>
      <c r="AI11" s="19"/>
      <c r="AJ11" s="19"/>
      <c r="AK11" s="19"/>
      <c r="AM11" s="19"/>
      <c r="AR11" s="19"/>
      <c r="AW11" s="20"/>
    </row>
    <row r="12" spans="1:53" ht="12" customHeight="1">
      <c r="A12" s="18"/>
      <c r="B12" s="20"/>
      <c r="C12" s="20"/>
      <c r="D12" s="20"/>
      <c r="E12" s="20"/>
      <c r="F12" s="20"/>
      <c r="G12" s="20"/>
      <c r="H12" s="20"/>
      <c r="I12" s="18"/>
      <c r="J12" s="18"/>
      <c r="K12" s="18"/>
      <c r="L12" s="18"/>
      <c r="M12" s="18"/>
      <c r="N12" s="18"/>
      <c r="O12" s="18"/>
      <c r="P12" s="20"/>
      <c r="Q12" s="20"/>
      <c r="R12" s="20"/>
      <c r="S12" s="20"/>
      <c r="T12" s="20"/>
      <c r="U12" s="20"/>
      <c r="V12" s="21"/>
      <c r="W12" s="18"/>
      <c r="X12" s="20"/>
      <c r="Y12" s="20"/>
      <c r="Z12" s="20"/>
      <c r="AA12" s="20"/>
      <c r="AB12" s="20"/>
      <c r="AC12" s="22"/>
      <c r="AD12" s="18"/>
      <c r="AE12" s="20"/>
      <c r="AF12" s="20"/>
      <c r="AG12" s="20"/>
      <c r="AH12" s="24"/>
      <c r="AI12" s="20"/>
      <c r="AJ12" s="20"/>
      <c r="AK12" s="19"/>
      <c r="AL12" s="20"/>
      <c r="AM12" s="24"/>
      <c r="AN12" s="20"/>
      <c r="AO12" s="20"/>
      <c r="AP12" s="20"/>
      <c r="AQ12" s="20"/>
      <c r="AR12" s="24"/>
      <c r="AS12" s="20"/>
      <c r="AT12" s="20"/>
      <c r="AU12" s="20"/>
      <c r="AV12" s="20"/>
      <c r="AW12" s="20"/>
      <c r="AX12" s="20"/>
      <c r="AY12" s="20"/>
      <c r="AZ12" s="20"/>
      <c r="BA12" s="20"/>
    </row>
    <row r="13" spans="1:53" ht="19.5" customHeight="1">
      <c r="A13" s="24" t="s">
        <v>127</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20"/>
      <c r="AO13" s="20"/>
      <c r="AP13" s="20"/>
      <c r="AQ13" s="20"/>
      <c r="AR13" s="34"/>
      <c r="AS13" s="20"/>
      <c r="AT13" s="20"/>
      <c r="AU13" s="20"/>
      <c r="AV13" s="20"/>
      <c r="AW13" s="20"/>
      <c r="AX13" s="20"/>
      <c r="AY13" s="20"/>
      <c r="AZ13" s="20"/>
      <c r="BA13" s="20"/>
    </row>
    <row r="14" spans="1:53" ht="19.5" customHeight="1">
      <c r="A14" s="20" t="s">
        <v>128</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row>
    <row r="15" spans="1:53" s="2" customFormat="1" ht="13.5" customHeight="1">
      <c r="A15" s="114" t="s">
        <v>1</v>
      </c>
      <c r="B15" s="116" t="s">
        <v>19</v>
      </c>
      <c r="C15" s="118" t="s">
        <v>20</v>
      </c>
      <c r="D15" s="118" t="s">
        <v>21</v>
      </c>
      <c r="E15" s="118" t="s">
        <v>22</v>
      </c>
      <c r="F15" s="118" t="s">
        <v>23</v>
      </c>
      <c r="G15" s="118" t="s">
        <v>24</v>
      </c>
      <c r="H15" s="118" t="s">
        <v>25</v>
      </c>
      <c r="I15" s="120" t="s">
        <v>26</v>
      </c>
      <c r="J15" s="120" t="s">
        <v>27</v>
      </c>
      <c r="K15" s="139" t="s">
        <v>133</v>
      </c>
      <c r="L15" s="146"/>
      <c r="M15" s="140"/>
      <c r="N15" s="121" t="s">
        <v>112</v>
      </c>
      <c r="O15" s="135" t="s">
        <v>28</v>
      </c>
      <c r="P15" s="131" t="s">
        <v>29</v>
      </c>
      <c r="Q15" s="133" t="s">
        <v>30</v>
      </c>
      <c r="R15" s="127" t="s">
        <v>31</v>
      </c>
      <c r="S15" s="128"/>
      <c r="T15" s="125" t="s">
        <v>32</v>
      </c>
      <c r="U15" s="125"/>
      <c r="V15" s="125"/>
      <c r="W15" s="125"/>
      <c r="X15" s="125"/>
      <c r="Y15" s="127" t="s">
        <v>33</v>
      </c>
      <c r="Z15" s="128"/>
      <c r="AA15" s="125" t="s">
        <v>32</v>
      </c>
      <c r="AB15" s="125"/>
      <c r="AC15" s="125"/>
      <c r="AD15" s="125"/>
      <c r="AE15" s="125"/>
      <c r="AF15" s="127" t="s">
        <v>34</v>
      </c>
      <c r="AG15" s="128"/>
      <c r="AH15" s="125" t="s">
        <v>32</v>
      </c>
      <c r="AI15" s="125"/>
      <c r="AJ15" s="125"/>
      <c r="AK15" s="125"/>
      <c r="AL15" s="125"/>
      <c r="AM15" s="102" t="s">
        <v>35</v>
      </c>
      <c r="AN15" s="103"/>
      <c r="AO15" s="103"/>
      <c r="AP15" s="103"/>
      <c r="AQ15" s="104"/>
      <c r="AR15" s="102" t="s">
        <v>36</v>
      </c>
      <c r="AS15" s="103"/>
      <c r="AT15" s="103"/>
      <c r="AU15" s="103"/>
      <c r="AV15" s="104"/>
      <c r="AW15" s="36"/>
      <c r="AX15" s="36"/>
      <c r="AY15" s="36"/>
      <c r="AZ15" s="36"/>
      <c r="BA15" s="36"/>
    </row>
    <row r="16" spans="1:53" s="2" customFormat="1" ht="93" customHeight="1">
      <c r="A16" s="115"/>
      <c r="B16" s="117"/>
      <c r="C16" s="119"/>
      <c r="D16" s="119"/>
      <c r="E16" s="119"/>
      <c r="F16" s="119"/>
      <c r="G16" s="119"/>
      <c r="H16" s="119"/>
      <c r="I16" s="119"/>
      <c r="J16" s="119"/>
      <c r="K16" s="141"/>
      <c r="L16" s="147"/>
      <c r="M16" s="142"/>
      <c r="N16" s="122"/>
      <c r="O16" s="122"/>
      <c r="P16" s="132"/>
      <c r="Q16" s="134"/>
      <c r="R16" s="129"/>
      <c r="S16" s="130"/>
      <c r="T16" s="126" t="s">
        <v>150</v>
      </c>
      <c r="U16" s="103"/>
      <c r="V16" s="103"/>
      <c r="W16" s="103"/>
      <c r="X16" s="104"/>
      <c r="Y16" s="129"/>
      <c r="Z16" s="130"/>
      <c r="AA16" s="126" t="s">
        <v>150</v>
      </c>
      <c r="AB16" s="103"/>
      <c r="AC16" s="103"/>
      <c r="AD16" s="103"/>
      <c r="AE16" s="104"/>
      <c r="AF16" s="129"/>
      <c r="AG16" s="130"/>
      <c r="AH16" s="126" t="s">
        <v>150</v>
      </c>
      <c r="AI16" s="103"/>
      <c r="AJ16" s="103"/>
      <c r="AK16" s="103"/>
      <c r="AL16" s="104"/>
      <c r="AM16" s="126" t="s">
        <v>37</v>
      </c>
      <c r="AN16" s="103"/>
      <c r="AO16" s="103"/>
      <c r="AP16" s="103"/>
      <c r="AQ16" s="104"/>
      <c r="AR16" s="126" t="s">
        <v>37</v>
      </c>
      <c r="AS16" s="103"/>
      <c r="AT16" s="103"/>
      <c r="AU16" s="103"/>
      <c r="AV16" s="104"/>
      <c r="AW16" s="36"/>
      <c r="AX16" s="36"/>
      <c r="AY16" s="36"/>
      <c r="AZ16" s="36"/>
    </row>
    <row r="17" spans="1:63" s="2" customFormat="1" ht="13.5" customHeight="1">
      <c r="A17" s="136" t="s">
        <v>38</v>
      </c>
      <c r="B17" s="106" t="s">
        <v>159</v>
      </c>
      <c r="C17" s="139" t="s">
        <v>39</v>
      </c>
      <c r="D17" s="140"/>
      <c r="E17" s="139" t="s">
        <v>40</v>
      </c>
      <c r="F17" s="140"/>
      <c r="G17" s="123" t="s">
        <v>129</v>
      </c>
      <c r="H17" s="123" t="s">
        <v>130</v>
      </c>
      <c r="I17" s="123" t="s">
        <v>41</v>
      </c>
      <c r="J17" s="135" t="s">
        <v>42</v>
      </c>
      <c r="K17" s="135" t="s">
        <v>113</v>
      </c>
      <c r="L17" s="135" t="s">
        <v>114</v>
      </c>
      <c r="M17" s="135" t="s">
        <v>115</v>
      </c>
      <c r="N17" s="121" t="s">
        <v>43</v>
      </c>
      <c r="O17" s="121" t="s">
        <v>42</v>
      </c>
      <c r="P17" s="144" t="s">
        <v>44</v>
      </c>
      <c r="Q17" s="38"/>
      <c r="R17" s="148" t="s">
        <v>119</v>
      </c>
      <c r="S17" s="144" t="s">
        <v>118</v>
      </c>
      <c r="T17" s="37" t="s">
        <v>45</v>
      </c>
      <c r="U17" s="75" t="s">
        <v>46</v>
      </c>
      <c r="V17" s="39" t="s">
        <v>47</v>
      </c>
      <c r="W17" s="40" t="s">
        <v>48</v>
      </c>
      <c r="X17" s="41" t="s">
        <v>49</v>
      </c>
      <c r="Y17" s="148" t="s">
        <v>122</v>
      </c>
      <c r="Z17" s="144" t="s">
        <v>121</v>
      </c>
      <c r="AA17" s="29" t="s">
        <v>45</v>
      </c>
      <c r="AB17" s="75" t="s">
        <v>50</v>
      </c>
      <c r="AC17" s="42" t="s">
        <v>47</v>
      </c>
      <c r="AD17" s="40" t="s">
        <v>48</v>
      </c>
      <c r="AE17" s="41" t="s">
        <v>49</v>
      </c>
      <c r="AF17" s="148" t="s">
        <v>123</v>
      </c>
      <c r="AG17" s="144" t="s">
        <v>124</v>
      </c>
      <c r="AH17" s="29" t="s">
        <v>45</v>
      </c>
      <c r="AI17" s="75" t="s">
        <v>50</v>
      </c>
      <c r="AJ17" s="40" t="s">
        <v>47</v>
      </c>
      <c r="AK17" s="40" t="s">
        <v>48</v>
      </c>
      <c r="AL17" s="41" t="s">
        <v>49</v>
      </c>
      <c r="AM17" s="29" t="s">
        <v>45</v>
      </c>
      <c r="AN17" s="78" t="s">
        <v>51</v>
      </c>
      <c r="AO17" s="43" t="s">
        <v>50</v>
      </c>
      <c r="AP17" s="43" t="s">
        <v>48</v>
      </c>
      <c r="AQ17" s="44" t="s">
        <v>49</v>
      </c>
      <c r="AR17" s="29" t="s">
        <v>45</v>
      </c>
      <c r="AS17" s="78" t="s">
        <v>51</v>
      </c>
      <c r="AT17" s="43" t="s">
        <v>50</v>
      </c>
      <c r="AU17" s="43" t="s">
        <v>48</v>
      </c>
      <c r="AV17" s="44" t="s">
        <v>49</v>
      </c>
      <c r="AW17" s="36"/>
      <c r="AX17" s="36"/>
      <c r="AY17" s="36"/>
      <c r="AZ17" s="36"/>
    </row>
    <row r="18" spans="1:63" s="2" customFormat="1" ht="48">
      <c r="A18" s="137"/>
      <c r="B18" s="138"/>
      <c r="C18" s="141"/>
      <c r="D18" s="142"/>
      <c r="E18" s="141"/>
      <c r="F18" s="142"/>
      <c r="G18" s="124"/>
      <c r="H18" s="124"/>
      <c r="I18" s="124"/>
      <c r="J18" s="122"/>
      <c r="K18" s="122"/>
      <c r="L18" s="122"/>
      <c r="M18" s="122"/>
      <c r="N18" s="143"/>
      <c r="O18" s="143"/>
      <c r="P18" s="145"/>
      <c r="Q18" s="45" t="s">
        <v>52</v>
      </c>
      <c r="R18" s="108"/>
      <c r="S18" s="145"/>
      <c r="T18" s="73" t="s">
        <v>53</v>
      </c>
      <c r="U18" s="35" t="s">
        <v>54</v>
      </c>
      <c r="V18" s="46" t="s">
        <v>55</v>
      </c>
      <c r="W18" s="47" t="s">
        <v>56</v>
      </c>
      <c r="X18" s="48" t="s">
        <v>116</v>
      </c>
      <c r="Y18" s="108"/>
      <c r="Z18" s="145"/>
      <c r="AA18" s="76" t="s">
        <v>53</v>
      </c>
      <c r="AB18" s="49" t="s">
        <v>140</v>
      </c>
      <c r="AC18" s="50" t="s">
        <v>55</v>
      </c>
      <c r="AD18" s="47" t="s">
        <v>56</v>
      </c>
      <c r="AE18" s="48" t="s">
        <v>116</v>
      </c>
      <c r="AF18" s="108"/>
      <c r="AG18" s="145"/>
      <c r="AH18" s="76" t="s">
        <v>53</v>
      </c>
      <c r="AI18" s="49" t="s">
        <v>57</v>
      </c>
      <c r="AJ18" s="46" t="s">
        <v>55</v>
      </c>
      <c r="AK18" s="47" t="s">
        <v>56</v>
      </c>
      <c r="AL18" s="48" t="s">
        <v>116</v>
      </c>
      <c r="AM18" s="76" t="s">
        <v>58</v>
      </c>
      <c r="AN18" s="79" t="s">
        <v>59</v>
      </c>
      <c r="AO18" s="51" t="s">
        <v>60</v>
      </c>
      <c r="AP18" s="47" t="s">
        <v>56</v>
      </c>
      <c r="AQ18" s="48" t="s">
        <v>116</v>
      </c>
      <c r="AR18" s="76" t="s">
        <v>58</v>
      </c>
      <c r="AS18" s="79" t="s">
        <v>59</v>
      </c>
      <c r="AT18" s="51" t="s">
        <v>61</v>
      </c>
      <c r="AU18" s="47" t="s">
        <v>56</v>
      </c>
      <c r="AV18" s="48" t="s">
        <v>116</v>
      </c>
      <c r="AW18" s="36"/>
      <c r="AX18" s="36"/>
      <c r="AY18" s="36"/>
      <c r="AZ18" s="36"/>
      <c r="BF18" s="1" t="s">
        <v>6</v>
      </c>
      <c r="BG18" s="1" t="s">
        <v>7</v>
      </c>
      <c r="BH18" s="2" t="s">
        <v>72</v>
      </c>
      <c r="BI18" s="2" t="s">
        <v>73</v>
      </c>
      <c r="BJ18" s="2" t="s">
        <v>74</v>
      </c>
      <c r="BK18" s="2" t="s">
        <v>170</v>
      </c>
    </row>
    <row r="19" spans="1:63" s="3" customFormat="1" ht="30" customHeight="1">
      <c r="A19" s="62" t="s">
        <v>62</v>
      </c>
      <c r="B19" s="63">
        <v>123</v>
      </c>
      <c r="C19" s="64" t="s">
        <v>110</v>
      </c>
      <c r="D19" s="64" t="s">
        <v>63</v>
      </c>
      <c r="E19" s="64" t="str">
        <f>ASC(PHONETIC(C19))</f>
        <v>ﾒｼﾞﾛ</v>
      </c>
      <c r="F19" s="64" t="str">
        <f>ASC(PHONETIC(D19))</f>
        <v>ﾀﾛｳ</v>
      </c>
      <c r="G19" s="64" t="s">
        <v>111</v>
      </c>
      <c r="H19" s="64" t="s">
        <v>64</v>
      </c>
      <c r="I19" s="65">
        <v>2</v>
      </c>
      <c r="J19" s="65" t="s">
        <v>65</v>
      </c>
      <c r="K19" s="66"/>
      <c r="L19" s="66"/>
      <c r="M19" s="66"/>
      <c r="N19" s="67">
        <v>35994</v>
      </c>
      <c r="O19" s="67" t="s">
        <v>134</v>
      </c>
      <c r="P19" s="68" t="s">
        <v>67</v>
      </c>
      <c r="Q19" s="69" t="s">
        <v>132</v>
      </c>
      <c r="R19" s="55" t="s">
        <v>136</v>
      </c>
      <c r="S19" s="56" t="s">
        <v>117</v>
      </c>
      <c r="T19" s="74">
        <v>1</v>
      </c>
      <c r="U19" s="60">
        <v>1080</v>
      </c>
      <c r="V19" s="57">
        <v>-1.3</v>
      </c>
      <c r="W19" s="58" t="s">
        <v>137</v>
      </c>
      <c r="X19" s="59">
        <v>45773</v>
      </c>
      <c r="Y19" s="55" t="s">
        <v>120</v>
      </c>
      <c r="Z19" s="56" t="s">
        <v>139</v>
      </c>
      <c r="AA19" s="77" t="s">
        <v>138</v>
      </c>
      <c r="AB19" s="60">
        <v>143130</v>
      </c>
      <c r="AC19" s="57"/>
      <c r="AD19" s="58" t="s">
        <v>68</v>
      </c>
      <c r="AE19" s="59">
        <v>45788</v>
      </c>
      <c r="AF19" s="55" t="s">
        <v>136</v>
      </c>
      <c r="AG19" s="56" t="s">
        <v>153</v>
      </c>
      <c r="AH19" s="77">
        <v>1</v>
      </c>
      <c r="AI19" s="60">
        <v>6513</v>
      </c>
      <c r="AJ19" s="61"/>
      <c r="AK19" s="58" t="s">
        <v>141</v>
      </c>
      <c r="AL19" s="59">
        <v>45759</v>
      </c>
      <c r="AM19" s="77">
        <v>1</v>
      </c>
      <c r="AN19" s="58" t="s">
        <v>69</v>
      </c>
      <c r="AO19" s="60">
        <v>4215</v>
      </c>
      <c r="AP19" s="58" t="s">
        <v>137</v>
      </c>
      <c r="AQ19" s="59">
        <v>45773</v>
      </c>
      <c r="AR19" s="77">
        <v>2</v>
      </c>
      <c r="AS19" s="58" t="s">
        <v>69</v>
      </c>
      <c r="AT19" s="60">
        <v>31845</v>
      </c>
      <c r="AU19" s="58" t="s">
        <v>142</v>
      </c>
      <c r="AV19" s="59">
        <v>45803</v>
      </c>
      <c r="AW19" s="1"/>
      <c r="AX19" s="52"/>
      <c r="AY19" s="52"/>
      <c r="AZ19" s="1" t="s">
        <v>70</v>
      </c>
      <c r="BA19" s="1" t="s">
        <v>7</v>
      </c>
      <c r="BB19" s="3" t="s">
        <v>65</v>
      </c>
      <c r="BC19" s="3" t="s">
        <v>71</v>
      </c>
      <c r="BF19" s="1" t="s">
        <v>2</v>
      </c>
      <c r="BG19" s="1" t="s">
        <v>5</v>
      </c>
      <c r="BH19" s="3" t="s">
        <v>174</v>
      </c>
      <c r="BI19" s="3" t="s">
        <v>76</v>
      </c>
      <c r="BJ19" s="3" t="s">
        <v>76</v>
      </c>
      <c r="BK19" s="3" t="s">
        <v>171</v>
      </c>
    </row>
    <row r="20" spans="1:63" ht="30" customHeight="1">
      <c r="A20" s="5">
        <v>1</v>
      </c>
      <c r="B20" s="6"/>
      <c r="C20" s="7"/>
      <c r="D20" s="7"/>
      <c r="E20" s="7" t="str">
        <f>ASC(PHONETIC(C20))</f>
        <v/>
      </c>
      <c r="F20" s="7" t="str">
        <f>ASC(PHONETIC(D20))</f>
        <v/>
      </c>
      <c r="G20" s="7"/>
      <c r="H20" s="7"/>
      <c r="I20" s="8"/>
      <c r="J20" s="8" t="str">
        <f>IF(C20="","","男")</f>
        <v/>
      </c>
      <c r="K20" s="54"/>
      <c r="L20" s="9"/>
      <c r="M20" s="9"/>
      <c r="N20" s="9" t="str">
        <f>K20&amp;"."&amp;L20&amp;"."&amp;M20</f>
        <v>..</v>
      </c>
      <c r="O20" s="9"/>
      <c r="P20" s="9"/>
      <c r="Q20" s="9"/>
      <c r="R20" s="11"/>
      <c r="S20" s="90"/>
      <c r="T20" s="13"/>
      <c r="U20" s="9"/>
      <c r="V20" s="9"/>
      <c r="W20" s="9"/>
      <c r="X20" s="9"/>
      <c r="Y20" s="11"/>
      <c r="Z20" s="90"/>
      <c r="AA20" s="15"/>
      <c r="AB20" s="15"/>
      <c r="AC20" s="15"/>
      <c r="AD20" s="15"/>
      <c r="AE20" s="16"/>
      <c r="AF20" s="11"/>
      <c r="AG20" s="90"/>
      <c r="AH20" s="9"/>
      <c r="AI20" s="9"/>
      <c r="AJ20" s="9"/>
      <c r="AK20" s="9"/>
      <c r="AL20" s="9"/>
      <c r="AM20" s="14"/>
      <c r="AN20" s="15"/>
      <c r="AO20" s="15"/>
      <c r="AP20" s="15"/>
      <c r="AQ20" s="16"/>
      <c r="AR20" s="13"/>
      <c r="AS20" s="15"/>
      <c r="AT20" s="9"/>
      <c r="AU20" s="9"/>
      <c r="AV20" s="16"/>
      <c r="AW20" s="1"/>
      <c r="AX20" s="52"/>
      <c r="AY20" s="52"/>
      <c r="AZ20" s="8"/>
      <c r="BA20" s="12"/>
      <c r="BF20" s="1" t="s">
        <v>8</v>
      </c>
      <c r="BG20" s="3"/>
      <c r="BH20" s="3" t="s">
        <v>77</v>
      </c>
      <c r="BI20" s="3" t="s">
        <v>78</v>
      </c>
      <c r="BJ20" s="3" t="s">
        <v>78</v>
      </c>
    </row>
    <row r="21" spans="1:63" ht="30" customHeight="1">
      <c r="A21" s="5">
        <v>2</v>
      </c>
      <c r="B21" s="6"/>
      <c r="C21" s="7"/>
      <c r="D21" s="7"/>
      <c r="E21" s="7" t="str">
        <f t="shared" ref="E21:E24" si="0">ASC(PHONETIC(C21))</f>
        <v/>
      </c>
      <c r="F21" s="7" t="str">
        <f t="shared" ref="F21:F24" si="1">ASC(PHONETIC(D21))</f>
        <v/>
      </c>
      <c r="G21" s="7"/>
      <c r="H21" s="7"/>
      <c r="I21" s="8"/>
      <c r="J21" s="8" t="str">
        <f>IF(C21="","","男")</f>
        <v/>
      </c>
      <c r="K21" s="9"/>
      <c r="L21" s="9"/>
      <c r="M21" s="9"/>
      <c r="N21" s="9" t="str">
        <f t="shared" ref="N21:N24" si="2">K21&amp;"."&amp;L21&amp;"."&amp;M21</f>
        <v>..</v>
      </c>
      <c r="O21" s="9"/>
      <c r="P21" s="9"/>
      <c r="Q21" s="9"/>
      <c r="R21" s="11"/>
      <c r="S21" s="92"/>
      <c r="T21" s="13"/>
      <c r="U21" s="9"/>
      <c r="V21" s="9"/>
      <c r="W21" s="9"/>
      <c r="X21" s="9"/>
      <c r="Y21" s="11"/>
      <c r="Z21" s="92"/>
      <c r="AA21" s="9"/>
      <c r="AB21" s="9"/>
      <c r="AC21" s="9"/>
      <c r="AD21" s="9"/>
      <c r="AE21" s="10"/>
      <c r="AF21" s="11"/>
      <c r="AG21" s="92"/>
      <c r="AH21" s="9"/>
      <c r="AI21" s="9"/>
      <c r="AJ21" s="9"/>
      <c r="AK21" s="9"/>
      <c r="AL21" s="9"/>
      <c r="AM21" s="17"/>
      <c r="AN21" s="9"/>
      <c r="AO21" s="9"/>
      <c r="AP21" s="9"/>
      <c r="AQ21" s="10"/>
      <c r="AR21" s="13"/>
      <c r="AS21" s="9"/>
      <c r="AT21" s="9"/>
      <c r="AU21" s="9"/>
      <c r="AV21" s="10"/>
      <c r="AW21" s="1"/>
      <c r="AX21" s="52"/>
      <c r="AY21" s="52"/>
      <c r="AZ21" s="8"/>
      <c r="BA21" s="12"/>
      <c r="BF21" s="1"/>
      <c r="BG21" s="3"/>
      <c r="BH21" s="3" t="s">
        <v>108</v>
      </c>
      <c r="BI21" s="3" t="s">
        <v>79</v>
      </c>
      <c r="BJ21" s="3" t="s">
        <v>80</v>
      </c>
    </row>
    <row r="22" spans="1:63" ht="30" customHeight="1">
      <c r="A22" s="5">
        <v>3</v>
      </c>
      <c r="B22" s="6"/>
      <c r="C22" s="7"/>
      <c r="D22" s="7"/>
      <c r="E22" s="7" t="str">
        <f t="shared" si="0"/>
        <v/>
      </c>
      <c r="F22" s="7" t="str">
        <f t="shared" si="1"/>
        <v/>
      </c>
      <c r="G22" s="7"/>
      <c r="H22" s="7"/>
      <c r="I22" s="8"/>
      <c r="J22" s="8" t="str">
        <f t="shared" ref="J22:J24" si="3">IF(C22="","","男")</f>
        <v/>
      </c>
      <c r="K22" s="9"/>
      <c r="L22" s="9"/>
      <c r="M22" s="9"/>
      <c r="N22" s="9" t="str">
        <f t="shared" si="2"/>
        <v>..</v>
      </c>
      <c r="O22" s="9"/>
      <c r="P22" s="9"/>
      <c r="Q22" s="9"/>
      <c r="R22" s="11"/>
      <c r="S22" s="92"/>
      <c r="T22" s="13"/>
      <c r="U22" s="9"/>
      <c r="V22" s="9"/>
      <c r="W22" s="9"/>
      <c r="X22" s="9"/>
      <c r="Y22" s="11"/>
      <c r="Z22" s="92"/>
      <c r="AA22" s="9"/>
      <c r="AB22" s="9"/>
      <c r="AC22" s="9"/>
      <c r="AD22" s="9"/>
      <c r="AE22" s="10"/>
      <c r="AF22" s="11"/>
      <c r="AG22" s="92"/>
      <c r="AH22" s="9"/>
      <c r="AI22" s="9"/>
      <c r="AJ22" s="9"/>
      <c r="AK22" s="9"/>
      <c r="AL22" s="9"/>
      <c r="AM22" s="17"/>
      <c r="AN22" s="9"/>
      <c r="AO22" s="9"/>
      <c r="AP22" s="9"/>
      <c r="AQ22" s="10"/>
      <c r="AR22" s="13"/>
      <c r="AS22" s="9"/>
      <c r="AT22" s="9"/>
      <c r="AU22" s="9"/>
      <c r="AV22" s="10"/>
      <c r="AW22" s="1"/>
      <c r="AX22" s="52"/>
      <c r="AY22" s="52"/>
      <c r="AZ22" s="8"/>
      <c r="BA22" s="12"/>
      <c r="BF22" s="3" t="s">
        <v>81</v>
      </c>
      <c r="BG22" s="3"/>
      <c r="BH22" s="3"/>
      <c r="BI22" s="3" t="s">
        <v>80</v>
      </c>
      <c r="BJ22" s="3" t="s">
        <v>82</v>
      </c>
    </row>
    <row r="23" spans="1:63" ht="30" customHeight="1">
      <c r="A23" s="5">
        <v>4</v>
      </c>
      <c r="B23" s="6"/>
      <c r="C23" s="7"/>
      <c r="D23" s="7"/>
      <c r="E23" s="7" t="str">
        <f t="shared" si="0"/>
        <v/>
      </c>
      <c r="F23" s="7" t="str">
        <f t="shared" si="1"/>
        <v/>
      </c>
      <c r="G23" s="7"/>
      <c r="H23" s="7"/>
      <c r="I23" s="8"/>
      <c r="J23" s="8" t="str">
        <f t="shared" si="3"/>
        <v/>
      </c>
      <c r="K23" s="9"/>
      <c r="L23" s="9"/>
      <c r="M23" s="9"/>
      <c r="N23" s="9" t="str">
        <f t="shared" si="2"/>
        <v>..</v>
      </c>
      <c r="O23" s="9"/>
      <c r="P23" s="9"/>
      <c r="Q23" s="9"/>
      <c r="R23" s="11"/>
      <c r="S23" s="92"/>
      <c r="T23" s="13"/>
      <c r="U23" s="9"/>
      <c r="V23" s="9"/>
      <c r="W23" s="9"/>
      <c r="X23" s="9"/>
      <c r="Y23" s="11"/>
      <c r="Z23" s="92"/>
      <c r="AA23" s="9"/>
      <c r="AB23" s="9"/>
      <c r="AC23" s="9"/>
      <c r="AD23" s="9"/>
      <c r="AE23" s="10"/>
      <c r="AF23" s="11"/>
      <c r="AG23" s="92"/>
      <c r="AH23" s="9"/>
      <c r="AI23" s="9"/>
      <c r="AJ23" s="9"/>
      <c r="AK23" s="9"/>
      <c r="AL23" s="9"/>
      <c r="AM23" s="17"/>
      <c r="AN23" s="9"/>
      <c r="AO23" s="9"/>
      <c r="AP23" s="9"/>
      <c r="AQ23" s="10"/>
      <c r="AR23" s="13"/>
      <c r="AS23" s="9"/>
      <c r="AT23" s="9"/>
      <c r="AU23" s="9"/>
      <c r="AV23" s="10"/>
      <c r="AW23" s="1"/>
      <c r="AX23" s="52"/>
      <c r="AY23" s="52"/>
      <c r="AZ23" s="8"/>
      <c r="BA23" s="12"/>
      <c r="BF23" s="1" t="s">
        <v>83</v>
      </c>
      <c r="BG23" s="3"/>
      <c r="BH23" s="3"/>
      <c r="BI23" s="3" t="s">
        <v>169</v>
      </c>
      <c r="BJ23" s="3" t="s">
        <v>85</v>
      </c>
    </row>
    <row r="24" spans="1:63" ht="30" customHeight="1">
      <c r="A24" s="5">
        <v>5</v>
      </c>
      <c r="B24" s="6"/>
      <c r="C24" s="7"/>
      <c r="D24" s="7"/>
      <c r="E24" s="7" t="str">
        <f t="shared" si="0"/>
        <v/>
      </c>
      <c r="F24" s="7" t="str">
        <f t="shared" si="1"/>
        <v/>
      </c>
      <c r="G24" s="7"/>
      <c r="H24" s="7"/>
      <c r="I24" s="8"/>
      <c r="J24" s="8" t="str">
        <f t="shared" si="3"/>
        <v/>
      </c>
      <c r="K24" s="9"/>
      <c r="L24" s="9"/>
      <c r="M24" s="9"/>
      <c r="N24" s="9" t="str">
        <f t="shared" si="2"/>
        <v>..</v>
      </c>
      <c r="O24" s="9"/>
      <c r="P24" s="9"/>
      <c r="Q24" s="9"/>
      <c r="R24" s="11"/>
      <c r="S24" s="92"/>
      <c r="T24" s="13"/>
      <c r="U24" s="9"/>
      <c r="V24" s="9"/>
      <c r="W24" s="9"/>
      <c r="X24" s="9"/>
      <c r="Y24" s="11"/>
      <c r="Z24" s="92"/>
      <c r="AA24" s="9"/>
      <c r="AB24" s="9"/>
      <c r="AC24" s="9"/>
      <c r="AD24" s="9"/>
      <c r="AE24" s="10"/>
      <c r="AF24" s="11"/>
      <c r="AG24" s="92"/>
      <c r="AH24" s="9"/>
      <c r="AI24" s="9"/>
      <c r="AJ24" s="9"/>
      <c r="AK24" s="9"/>
      <c r="AL24" s="9"/>
      <c r="AM24" s="17"/>
      <c r="AN24" s="9"/>
      <c r="AO24" s="9"/>
      <c r="AP24" s="9"/>
      <c r="AQ24" s="10"/>
      <c r="AR24" s="13"/>
      <c r="AS24" s="9"/>
      <c r="AT24" s="9"/>
      <c r="AU24" s="9"/>
      <c r="AV24" s="10"/>
      <c r="AW24" s="1"/>
      <c r="AX24" s="52"/>
      <c r="AY24" s="52"/>
      <c r="AZ24" s="8"/>
      <c r="BA24" s="12"/>
      <c r="BF24" s="3" t="s">
        <v>86</v>
      </c>
      <c r="BG24" s="3"/>
      <c r="BH24" s="3"/>
      <c r="BI24" s="3" t="s">
        <v>84</v>
      </c>
      <c r="BJ24" s="3" t="s">
        <v>87</v>
      </c>
    </row>
    <row r="25" spans="1:63" ht="30" customHeight="1">
      <c r="A25" s="5">
        <v>6</v>
      </c>
      <c r="B25" s="6"/>
      <c r="C25" s="7"/>
      <c r="D25" s="7"/>
      <c r="E25" s="7" t="str">
        <f t="shared" ref="E25:E49" si="4">ASC(PHONETIC(C25))</f>
        <v/>
      </c>
      <c r="F25" s="7" t="str">
        <f t="shared" ref="F25:F49" si="5">ASC(PHONETIC(D25))</f>
        <v/>
      </c>
      <c r="G25" s="7"/>
      <c r="H25" s="7"/>
      <c r="I25" s="8"/>
      <c r="J25" s="8" t="str">
        <f t="shared" ref="J25:J49" si="6">IF(C25="","","男")</f>
        <v/>
      </c>
      <c r="K25" s="9"/>
      <c r="L25" s="9"/>
      <c r="M25" s="9"/>
      <c r="N25" s="9" t="str">
        <f t="shared" ref="N25:N49" si="7">K25&amp;"."&amp;L25&amp;"."&amp;M25</f>
        <v>..</v>
      </c>
      <c r="O25" s="9"/>
      <c r="P25" s="9"/>
      <c r="Q25" s="9"/>
      <c r="R25" s="11"/>
      <c r="S25" s="92"/>
      <c r="T25" s="13"/>
      <c r="U25" s="9"/>
      <c r="V25" s="9"/>
      <c r="W25" s="9"/>
      <c r="X25" s="9"/>
      <c r="Y25" s="11"/>
      <c r="Z25" s="92"/>
      <c r="AA25" s="9"/>
      <c r="AB25" s="9"/>
      <c r="AC25" s="9"/>
      <c r="AD25" s="9"/>
      <c r="AE25" s="10"/>
      <c r="AF25" s="11"/>
      <c r="AG25" s="92"/>
      <c r="AH25" s="9"/>
      <c r="AI25" s="9"/>
      <c r="AJ25" s="9"/>
      <c r="AK25" s="9"/>
      <c r="AL25" s="9"/>
      <c r="AM25" s="17"/>
      <c r="AN25" s="9"/>
      <c r="AO25" s="9"/>
      <c r="AP25" s="9"/>
      <c r="AQ25" s="10"/>
      <c r="AR25" s="13"/>
      <c r="AS25" s="9"/>
      <c r="AT25" s="9"/>
      <c r="AU25" s="9"/>
      <c r="AV25" s="10"/>
      <c r="BF25" s="1" t="s">
        <v>88</v>
      </c>
      <c r="BG25" s="3"/>
      <c r="BI25" s="3" t="s">
        <v>87</v>
      </c>
      <c r="BJ25" s="4" t="s">
        <v>89</v>
      </c>
    </row>
    <row r="26" spans="1:63" ht="30" customHeight="1">
      <c r="A26" s="5">
        <v>7</v>
      </c>
      <c r="B26" s="6"/>
      <c r="C26" s="7"/>
      <c r="D26" s="7"/>
      <c r="E26" s="7" t="str">
        <f t="shared" si="4"/>
        <v/>
      </c>
      <c r="F26" s="7" t="str">
        <f t="shared" si="5"/>
        <v/>
      </c>
      <c r="G26" s="7"/>
      <c r="H26" s="7"/>
      <c r="I26" s="8"/>
      <c r="J26" s="8" t="str">
        <f t="shared" si="6"/>
        <v/>
      </c>
      <c r="K26" s="9"/>
      <c r="L26" s="9"/>
      <c r="M26" s="9"/>
      <c r="N26" s="9" t="str">
        <f t="shared" si="7"/>
        <v>..</v>
      </c>
      <c r="O26" s="9"/>
      <c r="P26" s="9"/>
      <c r="Q26" s="9"/>
      <c r="R26" s="11"/>
      <c r="S26" s="92"/>
      <c r="T26" s="13"/>
      <c r="U26" s="9"/>
      <c r="V26" s="9"/>
      <c r="W26" s="9"/>
      <c r="X26" s="9"/>
      <c r="Y26" s="11"/>
      <c r="Z26" s="92"/>
      <c r="AA26" s="9"/>
      <c r="AB26" s="9"/>
      <c r="AC26" s="9"/>
      <c r="AD26" s="9"/>
      <c r="AE26" s="10"/>
      <c r="AF26" s="11"/>
      <c r="AG26" s="92"/>
      <c r="AH26" s="9"/>
      <c r="AI26" s="9"/>
      <c r="AJ26" s="9"/>
      <c r="AK26" s="9"/>
      <c r="AL26" s="9"/>
      <c r="AM26" s="17"/>
      <c r="AN26" s="9"/>
      <c r="AO26" s="9"/>
      <c r="AP26" s="9"/>
      <c r="AQ26" s="10"/>
      <c r="AR26" s="13"/>
      <c r="AS26" s="9"/>
      <c r="AT26" s="9"/>
      <c r="AU26" s="9"/>
      <c r="AV26" s="10"/>
      <c r="BF26" s="1" t="s">
        <v>0</v>
      </c>
      <c r="BG26" s="3"/>
      <c r="BI26" s="2" t="s">
        <v>89</v>
      </c>
      <c r="BJ26" s="4" t="s">
        <v>90</v>
      </c>
    </row>
    <row r="27" spans="1:63" ht="30" customHeight="1">
      <c r="A27" s="5">
        <v>8</v>
      </c>
      <c r="B27" s="6"/>
      <c r="C27" s="7"/>
      <c r="D27" s="7"/>
      <c r="E27" s="7" t="str">
        <f t="shared" si="4"/>
        <v/>
      </c>
      <c r="F27" s="7" t="str">
        <f t="shared" si="5"/>
        <v/>
      </c>
      <c r="G27" s="7"/>
      <c r="H27" s="7"/>
      <c r="I27" s="8"/>
      <c r="J27" s="8" t="str">
        <f t="shared" si="6"/>
        <v/>
      </c>
      <c r="K27" s="9"/>
      <c r="L27" s="9"/>
      <c r="M27" s="9"/>
      <c r="N27" s="9" t="str">
        <f t="shared" si="7"/>
        <v>..</v>
      </c>
      <c r="O27" s="9"/>
      <c r="P27" s="9"/>
      <c r="Q27" s="9"/>
      <c r="R27" s="11"/>
      <c r="S27" s="92"/>
      <c r="T27" s="13"/>
      <c r="U27" s="9"/>
      <c r="V27" s="9"/>
      <c r="W27" s="9"/>
      <c r="X27" s="9"/>
      <c r="Y27" s="11"/>
      <c r="Z27" s="92"/>
      <c r="AA27" s="9"/>
      <c r="AB27" s="9"/>
      <c r="AC27" s="9"/>
      <c r="AD27" s="9"/>
      <c r="AE27" s="10"/>
      <c r="AF27" s="11"/>
      <c r="AG27" s="92"/>
      <c r="AH27" s="9"/>
      <c r="AI27" s="9"/>
      <c r="AJ27" s="9"/>
      <c r="AK27" s="9"/>
      <c r="AL27" s="9"/>
      <c r="AM27" s="17"/>
      <c r="AN27" s="9"/>
      <c r="AO27" s="9"/>
      <c r="AP27" s="9"/>
      <c r="AQ27" s="10"/>
      <c r="AR27" s="13"/>
      <c r="AS27" s="9"/>
      <c r="AT27" s="9"/>
      <c r="AU27" s="9"/>
      <c r="AV27" s="10"/>
      <c r="BF27" s="1" t="s">
        <v>91</v>
      </c>
      <c r="BG27" s="3"/>
      <c r="BI27" s="2" t="s">
        <v>109</v>
      </c>
      <c r="BJ27" s="4" t="s">
        <v>93</v>
      </c>
    </row>
    <row r="28" spans="1:63" ht="30" customHeight="1">
      <c r="A28" s="5">
        <v>9</v>
      </c>
      <c r="B28" s="6"/>
      <c r="C28" s="7"/>
      <c r="D28" s="7"/>
      <c r="E28" s="7" t="str">
        <f t="shared" si="4"/>
        <v/>
      </c>
      <c r="F28" s="7" t="str">
        <f t="shared" si="5"/>
        <v/>
      </c>
      <c r="G28" s="7"/>
      <c r="H28" s="7"/>
      <c r="I28" s="8"/>
      <c r="J28" s="8" t="str">
        <f t="shared" si="6"/>
        <v/>
      </c>
      <c r="K28" s="9"/>
      <c r="L28" s="9"/>
      <c r="M28" s="9"/>
      <c r="N28" s="9" t="str">
        <f t="shared" si="7"/>
        <v>..</v>
      </c>
      <c r="O28" s="9"/>
      <c r="P28" s="9"/>
      <c r="Q28" s="9"/>
      <c r="R28" s="11"/>
      <c r="S28" s="92"/>
      <c r="T28" s="13"/>
      <c r="U28" s="9"/>
      <c r="V28" s="9"/>
      <c r="W28" s="9"/>
      <c r="X28" s="9"/>
      <c r="Y28" s="11"/>
      <c r="Z28" s="92"/>
      <c r="AA28" s="9"/>
      <c r="AB28" s="9"/>
      <c r="AC28" s="9"/>
      <c r="AD28" s="9"/>
      <c r="AE28" s="10"/>
      <c r="AF28" s="11"/>
      <c r="AG28" s="92"/>
      <c r="AH28" s="9"/>
      <c r="AI28" s="9"/>
      <c r="AJ28" s="9"/>
      <c r="AK28" s="9"/>
      <c r="AL28" s="9"/>
      <c r="AM28" s="17"/>
      <c r="AN28" s="9"/>
      <c r="AO28" s="9"/>
      <c r="AP28" s="9"/>
      <c r="AQ28" s="10"/>
      <c r="AR28" s="13"/>
      <c r="AS28" s="9"/>
      <c r="AT28" s="9"/>
      <c r="AU28" s="9"/>
      <c r="AV28" s="10"/>
      <c r="BF28" s="1" t="s">
        <v>94</v>
      </c>
      <c r="BG28" s="3"/>
      <c r="BI28" s="4" t="s">
        <v>93</v>
      </c>
      <c r="BJ28" s="4" t="s">
        <v>95</v>
      </c>
    </row>
    <row r="29" spans="1:63" ht="30" customHeight="1">
      <c r="A29" s="5">
        <v>10</v>
      </c>
      <c r="B29" s="6"/>
      <c r="C29" s="7"/>
      <c r="D29" s="7"/>
      <c r="E29" s="7" t="str">
        <f t="shared" si="4"/>
        <v/>
      </c>
      <c r="F29" s="7" t="str">
        <f t="shared" si="5"/>
        <v/>
      </c>
      <c r="G29" s="7"/>
      <c r="H29" s="7"/>
      <c r="I29" s="8"/>
      <c r="J29" s="8" t="str">
        <f t="shared" si="6"/>
        <v/>
      </c>
      <c r="K29" s="9"/>
      <c r="L29" s="9"/>
      <c r="M29" s="9"/>
      <c r="N29" s="9" t="str">
        <f t="shared" si="7"/>
        <v>..</v>
      </c>
      <c r="O29" s="9"/>
      <c r="P29" s="9"/>
      <c r="Q29" s="9"/>
      <c r="R29" s="11"/>
      <c r="S29" s="92"/>
      <c r="T29" s="13"/>
      <c r="U29" s="9"/>
      <c r="V29" s="9"/>
      <c r="W29" s="9"/>
      <c r="X29" s="9"/>
      <c r="Y29" s="11"/>
      <c r="Z29" s="92"/>
      <c r="AA29" s="9"/>
      <c r="AB29" s="9"/>
      <c r="AC29" s="9"/>
      <c r="AD29" s="9"/>
      <c r="AE29" s="10"/>
      <c r="AF29" s="11"/>
      <c r="AG29" s="92"/>
      <c r="AH29" s="9"/>
      <c r="AI29" s="9"/>
      <c r="AJ29" s="9"/>
      <c r="AK29" s="9"/>
      <c r="AL29" s="9"/>
      <c r="AM29" s="17"/>
      <c r="AN29" s="9"/>
      <c r="AO29" s="9"/>
      <c r="AP29" s="9"/>
      <c r="AQ29" s="10"/>
      <c r="AR29" s="13"/>
      <c r="AS29" s="9"/>
      <c r="AT29" s="9"/>
      <c r="AU29" s="9"/>
      <c r="AV29" s="10"/>
      <c r="BF29" s="1" t="s">
        <v>66</v>
      </c>
      <c r="BG29" s="3"/>
      <c r="BI29" s="2" t="s">
        <v>92</v>
      </c>
      <c r="BJ29" s="2" t="s">
        <v>96</v>
      </c>
    </row>
    <row r="30" spans="1:63" ht="30" customHeight="1">
      <c r="A30" s="5">
        <v>11</v>
      </c>
      <c r="B30" s="6"/>
      <c r="C30" s="7"/>
      <c r="D30" s="7"/>
      <c r="E30" s="7" t="str">
        <f t="shared" si="4"/>
        <v/>
      </c>
      <c r="F30" s="7" t="str">
        <f t="shared" si="5"/>
        <v/>
      </c>
      <c r="G30" s="7"/>
      <c r="H30" s="7"/>
      <c r="I30" s="8"/>
      <c r="J30" s="8" t="str">
        <f t="shared" si="6"/>
        <v/>
      </c>
      <c r="K30" s="9"/>
      <c r="L30" s="9"/>
      <c r="M30" s="9"/>
      <c r="N30" s="9" t="str">
        <f t="shared" si="7"/>
        <v>..</v>
      </c>
      <c r="O30" s="9"/>
      <c r="P30" s="9"/>
      <c r="Q30" s="9"/>
      <c r="R30" s="11"/>
      <c r="S30" s="92"/>
      <c r="T30" s="13"/>
      <c r="U30" s="9"/>
      <c r="V30" s="9"/>
      <c r="W30" s="9"/>
      <c r="X30" s="9"/>
      <c r="Y30" s="11"/>
      <c r="Z30" s="92"/>
      <c r="AA30" s="9"/>
      <c r="AB30" s="9"/>
      <c r="AC30" s="9"/>
      <c r="AD30" s="9"/>
      <c r="AE30" s="10"/>
      <c r="AF30" s="11"/>
      <c r="AG30" s="92"/>
      <c r="AH30" s="9"/>
      <c r="AI30" s="9"/>
      <c r="AJ30" s="9"/>
      <c r="AK30" s="9"/>
      <c r="AL30" s="9"/>
      <c r="AM30" s="17"/>
      <c r="AN30" s="9"/>
      <c r="AO30" s="9"/>
      <c r="AP30" s="9"/>
      <c r="AQ30" s="10"/>
      <c r="AR30" s="13"/>
      <c r="AS30" s="9"/>
      <c r="AT30" s="9"/>
      <c r="AU30" s="9"/>
      <c r="AV30" s="10"/>
      <c r="BF30" s="1" t="s">
        <v>97</v>
      </c>
      <c r="BG30" s="3"/>
      <c r="BI30" s="2" t="s">
        <v>95</v>
      </c>
      <c r="BJ30" s="2" t="s">
        <v>98</v>
      </c>
    </row>
    <row r="31" spans="1:63" ht="30" customHeight="1">
      <c r="A31" s="5">
        <v>12</v>
      </c>
      <c r="B31" s="6"/>
      <c r="C31" s="7"/>
      <c r="D31" s="7"/>
      <c r="E31" s="7" t="str">
        <f t="shared" si="4"/>
        <v/>
      </c>
      <c r="F31" s="7" t="str">
        <f t="shared" si="5"/>
        <v/>
      </c>
      <c r="G31" s="7"/>
      <c r="H31" s="7"/>
      <c r="I31" s="8"/>
      <c r="J31" s="8" t="str">
        <f t="shared" si="6"/>
        <v/>
      </c>
      <c r="K31" s="9"/>
      <c r="L31" s="9"/>
      <c r="M31" s="9"/>
      <c r="N31" s="9" t="str">
        <f t="shared" si="7"/>
        <v>..</v>
      </c>
      <c r="O31" s="9"/>
      <c r="P31" s="9"/>
      <c r="Q31" s="9"/>
      <c r="R31" s="11"/>
      <c r="S31" s="92"/>
      <c r="T31" s="13"/>
      <c r="U31" s="9"/>
      <c r="V31" s="9"/>
      <c r="W31" s="9"/>
      <c r="X31" s="9"/>
      <c r="Y31" s="11"/>
      <c r="Z31" s="92"/>
      <c r="AA31" s="9"/>
      <c r="AB31" s="9"/>
      <c r="AC31" s="9"/>
      <c r="AD31" s="9"/>
      <c r="AE31" s="10"/>
      <c r="AF31" s="11"/>
      <c r="AG31" s="92"/>
      <c r="AH31" s="9"/>
      <c r="AI31" s="9"/>
      <c r="AJ31" s="9"/>
      <c r="AK31" s="9"/>
      <c r="AL31" s="9"/>
      <c r="AM31" s="17"/>
      <c r="AN31" s="9"/>
      <c r="AO31" s="9"/>
      <c r="AP31" s="9"/>
      <c r="AQ31" s="10"/>
      <c r="AR31" s="13"/>
      <c r="AS31" s="9"/>
      <c r="AT31" s="9"/>
      <c r="AU31" s="9"/>
      <c r="AV31" s="10"/>
      <c r="BG31" s="3"/>
      <c r="BI31" s="2" t="s">
        <v>96</v>
      </c>
      <c r="BJ31" s="2" t="s">
        <v>99</v>
      </c>
    </row>
    <row r="32" spans="1:63" ht="30" customHeight="1">
      <c r="A32" s="5">
        <v>13</v>
      </c>
      <c r="B32" s="6"/>
      <c r="C32" s="7"/>
      <c r="D32" s="7"/>
      <c r="E32" s="7" t="str">
        <f t="shared" si="4"/>
        <v/>
      </c>
      <c r="F32" s="7" t="str">
        <f t="shared" si="5"/>
        <v/>
      </c>
      <c r="G32" s="7"/>
      <c r="H32" s="7"/>
      <c r="I32" s="8"/>
      <c r="J32" s="8" t="str">
        <f t="shared" si="6"/>
        <v/>
      </c>
      <c r="K32" s="9"/>
      <c r="L32" s="9"/>
      <c r="M32" s="9"/>
      <c r="N32" s="9" t="str">
        <f t="shared" si="7"/>
        <v>..</v>
      </c>
      <c r="O32" s="9"/>
      <c r="P32" s="9"/>
      <c r="Q32" s="9"/>
      <c r="R32" s="11"/>
      <c r="S32" s="92"/>
      <c r="T32" s="13"/>
      <c r="U32" s="9"/>
      <c r="V32" s="9"/>
      <c r="W32" s="9"/>
      <c r="X32" s="9"/>
      <c r="Y32" s="11"/>
      <c r="Z32" s="92"/>
      <c r="AA32" s="9"/>
      <c r="AB32" s="9"/>
      <c r="AC32" s="9"/>
      <c r="AD32" s="9"/>
      <c r="AE32" s="10"/>
      <c r="AF32" s="11"/>
      <c r="AG32" s="92"/>
      <c r="AH32" s="9"/>
      <c r="AI32" s="9"/>
      <c r="AJ32" s="9"/>
      <c r="AK32" s="9"/>
      <c r="AL32" s="9"/>
      <c r="AM32" s="17"/>
      <c r="AN32" s="9"/>
      <c r="AO32" s="9"/>
      <c r="AP32" s="9"/>
      <c r="AQ32" s="10"/>
      <c r="AR32" s="13"/>
      <c r="AS32" s="9"/>
      <c r="AT32" s="9"/>
      <c r="AU32" s="9"/>
      <c r="AV32" s="10"/>
      <c r="BG32" s="3"/>
      <c r="BI32" s="2" t="s">
        <v>98</v>
      </c>
      <c r="BJ32" s="2" t="s">
        <v>100</v>
      </c>
    </row>
    <row r="33" spans="1:62" ht="30" customHeight="1">
      <c r="A33" s="5">
        <v>14</v>
      </c>
      <c r="B33" s="6"/>
      <c r="C33" s="7"/>
      <c r="D33" s="7"/>
      <c r="E33" s="7" t="str">
        <f t="shared" si="4"/>
        <v/>
      </c>
      <c r="F33" s="7" t="str">
        <f t="shared" si="5"/>
        <v/>
      </c>
      <c r="G33" s="7"/>
      <c r="H33" s="7"/>
      <c r="I33" s="8"/>
      <c r="J33" s="8" t="str">
        <f t="shared" si="6"/>
        <v/>
      </c>
      <c r="K33" s="9"/>
      <c r="L33" s="9"/>
      <c r="M33" s="9"/>
      <c r="N33" s="9" t="str">
        <f t="shared" si="7"/>
        <v>..</v>
      </c>
      <c r="O33" s="9"/>
      <c r="P33" s="9"/>
      <c r="Q33" s="9"/>
      <c r="R33" s="11"/>
      <c r="S33" s="92"/>
      <c r="T33" s="13"/>
      <c r="U33" s="9"/>
      <c r="V33" s="9"/>
      <c r="W33" s="9"/>
      <c r="X33" s="9"/>
      <c r="Y33" s="11"/>
      <c r="Z33" s="92"/>
      <c r="AA33" s="9"/>
      <c r="AB33" s="9"/>
      <c r="AC33" s="9"/>
      <c r="AD33" s="9"/>
      <c r="AE33" s="10"/>
      <c r="AF33" s="11"/>
      <c r="AG33" s="92"/>
      <c r="AH33" s="9"/>
      <c r="AI33" s="9"/>
      <c r="AJ33" s="9"/>
      <c r="AK33" s="9"/>
      <c r="AL33" s="9"/>
      <c r="AM33" s="17"/>
      <c r="AN33" s="9"/>
      <c r="AO33" s="9"/>
      <c r="AP33" s="9"/>
      <c r="AQ33" s="10"/>
      <c r="AR33" s="13"/>
      <c r="AS33" s="9"/>
      <c r="AT33" s="9"/>
      <c r="AU33" s="9"/>
      <c r="AV33" s="10"/>
      <c r="BG33" s="3"/>
      <c r="BI33" s="2" t="s">
        <v>99</v>
      </c>
      <c r="BJ33" s="2" t="s">
        <v>101</v>
      </c>
    </row>
    <row r="34" spans="1:62" ht="30" customHeight="1">
      <c r="A34" s="5">
        <v>15</v>
      </c>
      <c r="B34" s="6"/>
      <c r="C34" s="7"/>
      <c r="D34" s="7"/>
      <c r="E34" s="7" t="str">
        <f t="shared" si="4"/>
        <v/>
      </c>
      <c r="F34" s="7" t="str">
        <f t="shared" si="5"/>
        <v/>
      </c>
      <c r="G34" s="7"/>
      <c r="H34" s="7"/>
      <c r="I34" s="8"/>
      <c r="J34" s="8" t="str">
        <f t="shared" si="6"/>
        <v/>
      </c>
      <c r="K34" s="9"/>
      <c r="L34" s="9"/>
      <c r="M34" s="9"/>
      <c r="N34" s="9" t="str">
        <f t="shared" si="7"/>
        <v>..</v>
      </c>
      <c r="O34" s="9"/>
      <c r="P34" s="9"/>
      <c r="Q34" s="9"/>
      <c r="R34" s="11"/>
      <c r="S34" s="92"/>
      <c r="T34" s="13"/>
      <c r="U34" s="9"/>
      <c r="V34" s="9"/>
      <c r="W34" s="9"/>
      <c r="X34" s="9"/>
      <c r="Y34" s="11"/>
      <c r="Z34" s="92"/>
      <c r="AA34" s="9"/>
      <c r="AB34" s="9"/>
      <c r="AC34" s="9"/>
      <c r="AD34" s="9"/>
      <c r="AE34" s="10"/>
      <c r="AF34" s="11"/>
      <c r="AG34" s="92"/>
      <c r="AH34" s="9"/>
      <c r="AI34" s="9"/>
      <c r="AJ34" s="9"/>
      <c r="AK34" s="9"/>
      <c r="AL34" s="9"/>
      <c r="AM34" s="17"/>
      <c r="AN34" s="9"/>
      <c r="AO34" s="9"/>
      <c r="AP34" s="9"/>
      <c r="AQ34" s="10"/>
      <c r="AR34" s="13"/>
      <c r="AS34" s="9"/>
      <c r="AT34" s="9"/>
      <c r="AU34" s="9"/>
      <c r="AV34" s="10"/>
      <c r="BG34" s="3"/>
      <c r="BI34" s="2" t="s">
        <v>100</v>
      </c>
      <c r="BJ34" s="2" t="s">
        <v>102</v>
      </c>
    </row>
    <row r="35" spans="1:62" ht="30" customHeight="1">
      <c r="A35" s="5">
        <v>16</v>
      </c>
      <c r="B35" s="6"/>
      <c r="C35" s="7"/>
      <c r="D35" s="7"/>
      <c r="E35" s="7" t="str">
        <f t="shared" si="4"/>
        <v/>
      </c>
      <c r="F35" s="7" t="str">
        <f t="shared" si="5"/>
        <v/>
      </c>
      <c r="G35" s="7"/>
      <c r="H35" s="7"/>
      <c r="I35" s="8"/>
      <c r="J35" s="8" t="str">
        <f t="shared" si="6"/>
        <v/>
      </c>
      <c r="K35" s="9"/>
      <c r="L35" s="9"/>
      <c r="M35" s="9"/>
      <c r="N35" s="9" t="str">
        <f t="shared" si="7"/>
        <v>..</v>
      </c>
      <c r="O35" s="9"/>
      <c r="P35" s="9"/>
      <c r="Q35" s="9"/>
      <c r="R35" s="11"/>
      <c r="S35" s="92"/>
      <c r="T35" s="13"/>
      <c r="U35" s="9"/>
      <c r="V35" s="9"/>
      <c r="W35" s="9"/>
      <c r="X35" s="9"/>
      <c r="Y35" s="11"/>
      <c r="Z35" s="92"/>
      <c r="AA35" s="9"/>
      <c r="AB35" s="9"/>
      <c r="AC35" s="9"/>
      <c r="AD35" s="9"/>
      <c r="AE35" s="10"/>
      <c r="AF35" s="11"/>
      <c r="AG35" s="92"/>
      <c r="AH35" s="9"/>
      <c r="AI35" s="9"/>
      <c r="AJ35" s="9"/>
      <c r="AK35" s="9"/>
      <c r="AL35" s="9"/>
      <c r="AM35" s="17"/>
      <c r="AN35" s="9"/>
      <c r="AO35" s="9"/>
      <c r="AP35" s="9"/>
      <c r="AQ35" s="10"/>
      <c r="AR35" s="13"/>
      <c r="AS35" s="9"/>
      <c r="AT35" s="9"/>
      <c r="AU35" s="9"/>
      <c r="AV35" s="10"/>
      <c r="BG35" s="3"/>
      <c r="BI35" s="2" t="s">
        <v>101</v>
      </c>
      <c r="BJ35" s="4" t="s">
        <v>103</v>
      </c>
    </row>
    <row r="36" spans="1:62" ht="30" customHeight="1">
      <c r="A36" s="5">
        <v>17</v>
      </c>
      <c r="B36" s="6"/>
      <c r="C36" s="7"/>
      <c r="D36" s="7"/>
      <c r="E36" s="7" t="str">
        <f t="shared" si="4"/>
        <v/>
      </c>
      <c r="F36" s="7" t="str">
        <f t="shared" si="5"/>
        <v/>
      </c>
      <c r="G36" s="7"/>
      <c r="H36" s="7"/>
      <c r="I36" s="8"/>
      <c r="J36" s="8" t="str">
        <f t="shared" si="6"/>
        <v/>
      </c>
      <c r="K36" s="9"/>
      <c r="L36" s="9"/>
      <c r="M36" s="9"/>
      <c r="N36" s="9" t="str">
        <f t="shared" si="7"/>
        <v>..</v>
      </c>
      <c r="O36" s="9"/>
      <c r="P36" s="9"/>
      <c r="Q36" s="9"/>
      <c r="R36" s="11"/>
      <c r="S36" s="92"/>
      <c r="T36" s="13"/>
      <c r="U36" s="9"/>
      <c r="V36" s="9"/>
      <c r="W36" s="9"/>
      <c r="X36" s="9"/>
      <c r="Y36" s="11"/>
      <c r="Z36" s="92"/>
      <c r="AA36" s="9"/>
      <c r="AB36" s="9"/>
      <c r="AC36" s="9"/>
      <c r="AD36" s="9"/>
      <c r="AE36" s="10"/>
      <c r="AF36" s="11"/>
      <c r="AG36" s="92"/>
      <c r="AH36" s="9"/>
      <c r="AI36" s="9"/>
      <c r="AJ36" s="9"/>
      <c r="AK36" s="9"/>
      <c r="AL36" s="9"/>
      <c r="AM36" s="17"/>
      <c r="AN36" s="9"/>
      <c r="AO36" s="9"/>
      <c r="AP36" s="9"/>
      <c r="AQ36" s="10"/>
      <c r="AR36" s="13"/>
      <c r="AS36" s="9"/>
      <c r="AT36" s="9"/>
      <c r="AU36" s="9"/>
      <c r="AV36" s="10"/>
      <c r="BF36" s="4" t="s">
        <v>105</v>
      </c>
      <c r="BG36" s="3"/>
      <c r="BI36" s="2" t="s">
        <v>102</v>
      </c>
      <c r="BJ36" s="4" t="s">
        <v>104</v>
      </c>
    </row>
    <row r="37" spans="1:62" ht="30" customHeight="1">
      <c r="A37" s="5">
        <v>18</v>
      </c>
      <c r="B37" s="6"/>
      <c r="C37" s="7"/>
      <c r="D37" s="7"/>
      <c r="E37" s="7" t="str">
        <f t="shared" si="4"/>
        <v/>
      </c>
      <c r="F37" s="7" t="str">
        <f t="shared" si="5"/>
        <v/>
      </c>
      <c r="G37" s="7"/>
      <c r="H37" s="7"/>
      <c r="I37" s="8"/>
      <c r="J37" s="8" t="str">
        <f t="shared" si="6"/>
        <v/>
      </c>
      <c r="K37" s="9"/>
      <c r="L37" s="9"/>
      <c r="M37" s="9"/>
      <c r="N37" s="9" t="str">
        <f t="shared" si="7"/>
        <v>..</v>
      </c>
      <c r="O37" s="9"/>
      <c r="P37" s="9"/>
      <c r="Q37" s="9"/>
      <c r="R37" s="11"/>
      <c r="S37" s="92"/>
      <c r="T37" s="13"/>
      <c r="U37" s="9"/>
      <c r="V37" s="9"/>
      <c r="W37" s="9"/>
      <c r="X37" s="9"/>
      <c r="Y37" s="11"/>
      <c r="Z37" s="92"/>
      <c r="AA37" s="9"/>
      <c r="AB37" s="9"/>
      <c r="AC37" s="9"/>
      <c r="AD37" s="9"/>
      <c r="AE37" s="10"/>
      <c r="AF37" s="11"/>
      <c r="AG37" s="92"/>
      <c r="AH37" s="9"/>
      <c r="AI37" s="9"/>
      <c r="AJ37" s="9"/>
      <c r="AK37" s="9"/>
      <c r="AL37" s="9"/>
      <c r="AM37" s="17"/>
      <c r="AN37" s="9"/>
      <c r="AO37" s="9"/>
      <c r="AP37" s="9"/>
      <c r="AQ37" s="10"/>
      <c r="AR37" s="13"/>
      <c r="AS37" s="9"/>
      <c r="AT37" s="9"/>
      <c r="AU37" s="9"/>
      <c r="AV37" s="10"/>
      <c r="BF37" s="1">
        <v>1</v>
      </c>
      <c r="BG37" s="3"/>
      <c r="BI37" s="4" t="s">
        <v>103</v>
      </c>
      <c r="BJ37" s="4" t="s">
        <v>106</v>
      </c>
    </row>
    <row r="38" spans="1:62" ht="30" customHeight="1">
      <c r="A38" s="5">
        <v>19</v>
      </c>
      <c r="B38" s="6"/>
      <c r="C38" s="7"/>
      <c r="D38" s="7"/>
      <c r="E38" s="7" t="str">
        <f t="shared" si="4"/>
        <v/>
      </c>
      <c r="F38" s="7" t="str">
        <f t="shared" si="5"/>
        <v/>
      </c>
      <c r="G38" s="7"/>
      <c r="H38" s="7"/>
      <c r="I38" s="8"/>
      <c r="J38" s="8" t="str">
        <f t="shared" si="6"/>
        <v/>
      </c>
      <c r="K38" s="9"/>
      <c r="L38" s="9"/>
      <c r="M38" s="9"/>
      <c r="N38" s="9" t="str">
        <f t="shared" si="7"/>
        <v>..</v>
      </c>
      <c r="O38" s="9"/>
      <c r="P38" s="9"/>
      <c r="Q38" s="9"/>
      <c r="R38" s="11"/>
      <c r="S38" s="92"/>
      <c r="T38" s="13"/>
      <c r="U38" s="9"/>
      <c r="V38" s="9"/>
      <c r="W38" s="9"/>
      <c r="X38" s="9"/>
      <c r="Y38" s="11"/>
      <c r="Z38" s="92"/>
      <c r="AA38" s="9"/>
      <c r="AB38" s="9"/>
      <c r="AC38" s="9"/>
      <c r="AD38" s="9"/>
      <c r="AE38" s="10"/>
      <c r="AF38" s="11"/>
      <c r="AG38" s="92"/>
      <c r="AH38" s="9"/>
      <c r="AI38" s="9"/>
      <c r="AJ38" s="9"/>
      <c r="AK38" s="9"/>
      <c r="AL38" s="9"/>
      <c r="AM38" s="17"/>
      <c r="AN38" s="9"/>
      <c r="AO38" s="9"/>
      <c r="AP38" s="9"/>
      <c r="AQ38" s="10"/>
      <c r="AR38" s="13"/>
      <c r="AS38" s="9"/>
      <c r="AT38" s="9"/>
      <c r="AU38" s="9"/>
      <c r="AV38" s="10"/>
      <c r="BF38" s="1">
        <v>2</v>
      </c>
      <c r="BG38" s="3"/>
      <c r="BI38" s="4" t="s">
        <v>104</v>
      </c>
    </row>
    <row r="39" spans="1:62" ht="30" customHeight="1">
      <c r="A39" s="5">
        <v>20</v>
      </c>
      <c r="B39" s="6"/>
      <c r="C39" s="7"/>
      <c r="D39" s="7"/>
      <c r="E39" s="7" t="str">
        <f t="shared" si="4"/>
        <v/>
      </c>
      <c r="F39" s="7" t="str">
        <f t="shared" si="5"/>
        <v/>
      </c>
      <c r="G39" s="7"/>
      <c r="H39" s="7"/>
      <c r="I39" s="8"/>
      <c r="J39" s="8" t="str">
        <f t="shared" si="6"/>
        <v/>
      </c>
      <c r="K39" s="9"/>
      <c r="L39" s="9"/>
      <c r="M39" s="9"/>
      <c r="N39" s="9" t="str">
        <f t="shared" si="7"/>
        <v>..</v>
      </c>
      <c r="O39" s="9"/>
      <c r="P39" s="9"/>
      <c r="Q39" s="9"/>
      <c r="R39" s="11"/>
      <c r="S39" s="92"/>
      <c r="T39" s="13"/>
      <c r="U39" s="9"/>
      <c r="V39" s="9"/>
      <c r="W39" s="9"/>
      <c r="X39" s="9"/>
      <c r="Y39" s="11"/>
      <c r="Z39" s="92"/>
      <c r="AA39" s="9"/>
      <c r="AB39" s="9"/>
      <c r="AC39" s="9"/>
      <c r="AD39" s="9"/>
      <c r="AE39" s="10"/>
      <c r="AF39" s="11"/>
      <c r="AG39" s="92"/>
      <c r="AH39" s="9"/>
      <c r="AI39" s="9"/>
      <c r="AJ39" s="9"/>
      <c r="AK39" s="9"/>
      <c r="AL39" s="9"/>
      <c r="AM39" s="17"/>
      <c r="AN39" s="9"/>
      <c r="AO39" s="9"/>
      <c r="AP39" s="9"/>
      <c r="AQ39" s="10"/>
      <c r="AR39" s="13"/>
      <c r="AS39" s="9"/>
      <c r="AT39" s="9"/>
      <c r="AU39" s="9"/>
      <c r="AV39" s="10"/>
      <c r="BF39" s="1">
        <v>3</v>
      </c>
      <c r="BG39" s="3"/>
      <c r="BI39" s="4" t="s">
        <v>107</v>
      </c>
    </row>
    <row r="40" spans="1:62" ht="30" customHeight="1">
      <c r="A40" s="5">
        <v>21</v>
      </c>
      <c r="B40" s="6"/>
      <c r="C40" s="7"/>
      <c r="D40" s="7"/>
      <c r="E40" s="7" t="str">
        <f t="shared" si="4"/>
        <v/>
      </c>
      <c r="F40" s="7" t="str">
        <f t="shared" si="5"/>
        <v/>
      </c>
      <c r="G40" s="7"/>
      <c r="H40" s="7"/>
      <c r="I40" s="8"/>
      <c r="J40" s="8" t="str">
        <f t="shared" si="6"/>
        <v/>
      </c>
      <c r="K40" s="9"/>
      <c r="L40" s="9"/>
      <c r="M40" s="9"/>
      <c r="N40" s="9" t="str">
        <f t="shared" si="7"/>
        <v>..</v>
      </c>
      <c r="O40" s="9"/>
      <c r="P40" s="9"/>
      <c r="Q40" s="9"/>
      <c r="R40" s="11"/>
      <c r="S40" s="92"/>
      <c r="T40" s="13"/>
      <c r="U40" s="9"/>
      <c r="V40" s="9"/>
      <c r="W40" s="9"/>
      <c r="X40" s="9"/>
      <c r="Y40" s="11"/>
      <c r="Z40" s="92"/>
      <c r="AA40" s="9"/>
      <c r="AB40" s="9"/>
      <c r="AC40" s="9"/>
      <c r="AD40" s="9"/>
      <c r="AE40" s="10"/>
      <c r="AF40" s="11"/>
      <c r="AG40" s="92"/>
      <c r="AH40" s="9"/>
      <c r="AI40" s="9"/>
      <c r="AJ40" s="9"/>
      <c r="AK40" s="9"/>
      <c r="AL40" s="9"/>
      <c r="AM40" s="17"/>
      <c r="AN40" s="9"/>
      <c r="AO40" s="9"/>
      <c r="AP40" s="9"/>
      <c r="AQ40" s="10"/>
      <c r="AR40" s="13"/>
      <c r="AS40" s="9"/>
      <c r="AT40" s="9"/>
      <c r="AU40" s="9"/>
      <c r="AV40" s="10"/>
      <c r="BF40" s="1">
        <v>4</v>
      </c>
    </row>
    <row r="41" spans="1:62" ht="30" customHeight="1">
      <c r="A41" s="5">
        <v>22</v>
      </c>
      <c r="B41" s="6"/>
      <c r="C41" s="7"/>
      <c r="D41" s="7"/>
      <c r="E41" s="7" t="str">
        <f t="shared" si="4"/>
        <v/>
      </c>
      <c r="F41" s="7" t="str">
        <f t="shared" si="5"/>
        <v/>
      </c>
      <c r="G41" s="7"/>
      <c r="H41" s="7"/>
      <c r="I41" s="8"/>
      <c r="J41" s="8" t="str">
        <f t="shared" si="6"/>
        <v/>
      </c>
      <c r="K41" s="9"/>
      <c r="L41" s="9"/>
      <c r="M41" s="9"/>
      <c r="N41" s="9" t="str">
        <f t="shared" si="7"/>
        <v>..</v>
      </c>
      <c r="O41" s="9"/>
      <c r="P41" s="9"/>
      <c r="Q41" s="9"/>
      <c r="R41" s="11"/>
      <c r="S41" s="92"/>
      <c r="T41" s="13"/>
      <c r="U41" s="9"/>
      <c r="V41" s="9"/>
      <c r="W41" s="9"/>
      <c r="X41" s="9"/>
      <c r="Y41" s="11"/>
      <c r="Z41" s="92"/>
      <c r="AA41" s="9"/>
      <c r="AB41" s="9"/>
      <c r="AC41" s="9"/>
      <c r="AD41" s="9"/>
      <c r="AE41" s="10"/>
      <c r="AF41" s="11"/>
      <c r="AG41" s="92"/>
      <c r="AH41" s="9"/>
      <c r="AI41" s="9"/>
      <c r="AJ41" s="9"/>
      <c r="AK41" s="9"/>
      <c r="AL41" s="9"/>
      <c r="AM41" s="17"/>
      <c r="AN41" s="9"/>
      <c r="AO41" s="9"/>
      <c r="AP41" s="9"/>
      <c r="AQ41" s="10"/>
      <c r="AR41" s="13"/>
      <c r="AS41" s="9"/>
      <c r="AT41" s="9"/>
      <c r="AU41" s="9"/>
      <c r="AV41" s="10"/>
      <c r="BF41" s="1">
        <v>5</v>
      </c>
    </row>
    <row r="42" spans="1:62" ht="30" customHeight="1">
      <c r="A42" s="5">
        <v>23</v>
      </c>
      <c r="B42" s="6"/>
      <c r="C42" s="7"/>
      <c r="D42" s="7"/>
      <c r="E42" s="7" t="str">
        <f t="shared" si="4"/>
        <v/>
      </c>
      <c r="F42" s="7" t="str">
        <f t="shared" si="5"/>
        <v/>
      </c>
      <c r="G42" s="7"/>
      <c r="H42" s="7"/>
      <c r="I42" s="8"/>
      <c r="J42" s="8" t="str">
        <f t="shared" si="6"/>
        <v/>
      </c>
      <c r="K42" s="9"/>
      <c r="L42" s="9"/>
      <c r="M42" s="9"/>
      <c r="N42" s="9" t="str">
        <f t="shared" si="7"/>
        <v>..</v>
      </c>
      <c r="O42" s="9"/>
      <c r="P42" s="9"/>
      <c r="Q42" s="9"/>
      <c r="R42" s="11"/>
      <c r="S42" s="92"/>
      <c r="T42" s="13"/>
      <c r="U42" s="9"/>
      <c r="V42" s="9"/>
      <c r="W42" s="9"/>
      <c r="X42" s="9"/>
      <c r="Y42" s="11"/>
      <c r="Z42" s="92"/>
      <c r="AA42" s="9"/>
      <c r="AB42" s="9"/>
      <c r="AC42" s="9"/>
      <c r="AD42" s="9"/>
      <c r="AE42" s="10"/>
      <c r="AF42" s="11"/>
      <c r="AG42" s="92"/>
      <c r="AH42" s="9"/>
      <c r="AI42" s="9"/>
      <c r="AJ42" s="9"/>
      <c r="AK42" s="9"/>
      <c r="AL42" s="9"/>
      <c r="AM42" s="17"/>
      <c r="AN42" s="9"/>
      <c r="AO42" s="9"/>
      <c r="AP42" s="9"/>
      <c r="AQ42" s="10"/>
      <c r="AR42" s="13"/>
      <c r="AS42" s="9"/>
      <c r="AT42" s="9"/>
      <c r="AU42" s="9"/>
      <c r="AV42" s="10"/>
      <c r="BF42" s="1">
        <v>6</v>
      </c>
    </row>
    <row r="43" spans="1:62" ht="30" customHeight="1">
      <c r="A43" s="5">
        <v>24</v>
      </c>
      <c r="B43" s="6"/>
      <c r="C43" s="7"/>
      <c r="D43" s="7"/>
      <c r="E43" s="7" t="str">
        <f t="shared" si="4"/>
        <v/>
      </c>
      <c r="F43" s="7" t="str">
        <f t="shared" si="5"/>
        <v/>
      </c>
      <c r="G43" s="7"/>
      <c r="H43" s="7"/>
      <c r="I43" s="8"/>
      <c r="J43" s="8" t="str">
        <f t="shared" si="6"/>
        <v/>
      </c>
      <c r="K43" s="9"/>
      <c r="L43" s="9"/>
      <c r="M43" s="9"/>
      <c r="N43" s="9" t="str">
        <f t="shared" si="7"/>
        <v>..</v>
      </c>
      <c r="O43" s="9"/>
      <c r="P43" s="9"/>
      <c r="Q43" s="9"/>
      <c r="R43" s="11"/>
      <c r="S43" s="92"/>
      <c r="T43" s="13"/>
      <c r="U43" s="9"/>
      <c r="V43" s="9"/>
      <c r="W43" s="9"/>
      <c r="X43" s="9"/>
      <c r="Y43" s="11"/>
      <c r="Z43" s="92"/>
      <c r="AA43" s="9"/>
      <c r="AB43" s="9"/>
      <c r="AC43" s="9"/>
      <c r="AD43" s="9"/>
      <c r="AE43" s="10"/>
      <c r="AF43" s="11"/>
      <c r="AG43" s="92"/>
      <c r="AH43" s="9"/>
      <c r="AI43" s="9"/>
      <c r="AJ43" s="9"/>
      <c r="AK43" s="9"/>
      <c r="AL43" s="9"/>
      <c r="AM43" s="17"/>
      <c r="AN43" s="9"/>
      <c r="AO43" s="9"/>
      <c r="AP43" s="9"/>
      <c r="AQ43" s="10"/>
      <c r="AR43" s="13"/>
      <c r="AS43" s="9"/>
      <c r="AT43" s="9"/>
      <c r="AU43" s="9"/>
      <c r="AV43" s="10"/>
      <c r="BF43" s="1">
        <v>4</v>
      </c>
    </row>
    <row r="44" spans="1:62" ht="30" customHeight="1">
      <c r="A44" s="5">
        <v>25</v>
      </c>
      <c r="B44" s="6"/>
      <c r="C44" s="7"/>
      <c r="D44" s="7"/>
      <c r="E44" s="7" t="str">
        <f t="shared" si="4"/>
        <v/>
      </c>
      <c r="F44" s="7" t="str">
        <f t="shared" si="5"/>
        <v/>
      </c>
      <c r="G44" s="7"/>
      <c r="H44" s="7"/>
      <c r="I44" s="8"/>
      <c r="J44" s="8" t="str">
        <f t="shared" si="6"/>
        <v/>
      </c>
      <c r="K44" s="9"/>
      <c r="L44" s="9"/>
      <c r="M44" s="9"/>
      <c r="N44" s="9" t="str">
        <f t="shared" si="7"/>
        <v>..</v>
      </c>
      <c r="O44" s="9"/>
      <c r="P44" s="9"/>
      <c r="Q44" s="9"/>
      <c r="R44" s="11"/>
      <c r="S44" s="92"/>
      <c r="T44" s="13"/>
      <c r="U44" s="9"/>
      <c r="V44" s="9"/>
      <c r="W44" s="9"/>
      <c r="X44" s="9"/>
      <c r="Y44" s="11"/>
      <c r="Z44" s="92"/>
      <c r="AA44" s="9"/>
      <c r="AB44" s="9"/>
      <c r="AC44" s="9"/>
      <c r="AD44" s="9"/>
      <c r="AE44" s="10"/>
      <c r="AF44" s="11"/>
      <c r="AG44" s="92"/>
      <c r="AH44" s="9"/>
      <c r="AI44" s="9"/>
      <c r="AJ44" s="9"/>
      <c r="AK44" s="9"/>
      <c r="AL44" s="9"/>
      <c r="AM44" s="17"/>
      <c r="AN44" s="9"/>
      <c r="AO44" s="9"/>
      <c r="AP44" s="9"/>
      <c r="AQ44" s="10"/>
      <c r="AR44" s="13"/>
      <c r="AS44" s="9"/>
      <c r="AT44" s="9"/>
      <c r="AU44" s="9"/>
      <c r="AV44" s="10"/>
      <c r="BF44" s="1">
        <v>5</v>
      </c>
    </row>
    <row r="45" spans="1:62" ht="30" customHeight="1">
      <c r="A45" s="5">
        <v>26</v>
      </c>
      <c r="B45" s="6"/>
      <c r="C45" s="7"/>
      <c r="D45" s="7"/>
      <c r="E45" s="7" t="str">
        <f t="shared" si="4"/>
        <v/>
      </c>
      <c r="F45" s="7" t="str">
        <f t="shared" si="5"/>
        <v/>
      </c>
      <c r="G45" s="7"/>
      <c r="H45" s="7"/>
      <c r="I45" s="8"/>
      <c r="J45" s="8" t="str">
        <f t="shared" si="6"/>
        <v/>
      </c>
      <c r="K45" s="9"/>
      <c r="L45" s="9"/>
      <c r="M45" s="9"/>
      <c r="N45" s="9" t="str">
        <f t="shared" si="7"/>
        <v>..</v>
      </c>
      <c r="O45" s="9"/>
      <c r="P45" s="9"/>
      <c r="Q45" s="9"/>
      <c r="R45" s="11"/>
      <c r="S45" s="92"/>
      <c r="T45" s="13"/>
      <c r="U45" s="9"/>
      <c r="V45" s="9"/>
      <c r="W45" s="9"/>
      <c r="X45" s="9"/>
      <c r="Y45" s="11"/>
      <c r="Z45" s="92"/>
      <c r="AA45" s="9"/>
      <c r="AB45" s="9"/>
      <c r="AC45" s="9"/>
      <c r="AD45" s="9"/>
      <c r="AE45" s="10"/>
      <c r="AF45" s="11"/>
      <c r="AG45" s="92"/>
      <c r="AH45" s="9"/>
      <c r="AI45" s="9"/>
      <c r="AJ45" s="9"/>
      <c r="AK45" s="9"/>
      <c r="AL45" s="9"/>
      <c r="AM45" s="17"/>
      <c r="AN45" s="9"/>
      <c r="AO45" s="9"/>
      <c r="AP45" s="9"/>
      <c r="AQ45" s="10"/>
      <c r="AR45" s="13"/>
      <c r="AS45" s="9"/>
      <c r="AT45" s="9"/>
      <c r="AU45" s="9"/>
      <c r="AV45" s="10"/>
      <c r="BF45" s="1">
        <v>6</v>
      </c>
    </row>
    <row r="46" spans="1:62" ht="30" customHeight="1">
      <c r="A46" s="5">
        <v>27</v>
      </c>
      <c r="B46" s="6"/>
      <c r="C46" s="7"/>
      <c r="D46" s="7"/>
      <c r="E46" s="7" t="str">
        <f t="shared" si="4"/>
        <v/>
      </c>
      <c r="F46" s="7" t="str">
        <f t="shared" si="5"/>
        <v/>
      </c>
      <c r="G46" s="7"/>
      <c r="H46" s="7"/>
      <c r="I46" s="8"/>
      <c r="J46" s="8" t="str">
        <f t="shared" si="6"/>
        <v/>
      </c>
      <c r="K46" s="9"/>
      <c r="L46" s="9"/>
      <c r="M46" s="9"/>
      <c r="N46" s="9" t="str">
        <f t="shared" si="7"/>
        <v>..</v>
      </c>
      <c r="O46" s="9"/>
      <c r="P46" s="9"/>
      <c r="Q46" s="9"/>
      <c r="R46" s="11"/>
      <c r="S46" s="92"/>
      <c r="T46" s="13"/>
      <c r="U46" s="9"/>
      <c r="V46" s="9"/>
      <c r="W46" s="9"/>
      <c r="X46" s="9"/>
      <c r="Y46" s="11"/>
      <c r="Z46" s="92"/>
      <c r="AA46" s="9"/>
      <c r="AB46" s="9"/>
      <c r="AC46" s="9"/>
      <c r="AD46" s="9"/>
      <c r="AE46" s="10"/>
      <c r="AF46" s="11"/>
      <c r="AG46" s="92"/>
      <c r="AH46" s="9"/>
      <c r="AI46" s="9"/>
      <c r="AJ46" s="9"/>
      <c r="AK46" s="9"/>
      <c r="AL46" s="9"/>
      <c r="AM46" s="17"/>
      <c r="AN46" s="9"/>
      <c r="AO46" s="9"/>
      <c r="AP46" s="9"/>
      <c r="AQ46" s="10"/>
      <c r="AR46" s="13"/>
      <c r="AS46" s="9"/>
      <c r="AT46" s="9"/>
      <c r="AU46" s="9"/>
      <c r="AV46" s="10"/>
      <c r="BF46" s="1" t="s">
        <v>3</v>
      </c>
    </row>
    <row r="47" spans="1:62" ht="30" customHeight="1">
      <c r="A47" s="5">
        <v>28</v>
      </c>
      <c r="B47" s="6"/>
      <c r="C47" s="7"/>
      <c r="D47" s="7"/>
      <c r="E47" s="7" t="str">
        <f t="shared" si="4"/>
        <v/>
      </c>
      <c r="F47" s="7" t="str">
        <f t="shared" si="5"/>
        <v/>
      </c>
      <c r="G47" s="7"/>
      <c r="H47" s="7"/>
      <c r="I47" s="8"/>
      <c r="J47" s="8" t="str">
        <f t="shared" si="6"/>
        <v/>
      </c>
      <c r="K47" s="9"/>
      <c r="L47" s="9"/>
      <c r="M47" s="9"/>
      <c r="N47" s="9" t="str">
        <f t="shared" si="7"/>
        <v>..</v>
      </c>
      <c r="O47" s="9"/>
      <c r="P47" s="9"/>
      <c r="Q47" s="9"/>
      <c r="R47" s="11"/>
      <c r="S47" s="92"/>
      <c r="T47" s="13"/>
      <c r="U47" s="9"/>
      <c r="V47" s="9"/>
      <c r="W47" s="9"/>
      <c r="X47" s="9"/>
      <c r="Y47" s="11"/>
      <c r="Z47" s="92"/>
      <c r="AA47" s="9"/>
      <c r="AB47" s="9"/>
      <c r="AC47" s="9"/>
      <c r="AD47" s="9"/>
      <c r="AE47" s="10"/>
      <c r="AF47" s="11"/>
      <c r="AG47" s="92"/>
      <c r="AH47" s="9"/>
      <c r="AI47" s="9"/>
      <c r="AJ47" s="9"/>
      <c r="AK47" s="9"/>
      <c r="AL47" s="9"/>
      <c r="AM47" s="17"/>
      <c r="AN47" s="9"/>
      <c r="AO47" s="9"/>
      <c r="AP47" s="9"/>
      <c r="AQ47" s="10"/>
      <c r="AR47" s="13"/>
      <c r="AS47" s="9"/>
      <c r="AT47" s="9"/>
      <c r="AU47" s="9"/>
      <c r="AV47" s="10"/>
      <c r="BF47" s="1" t="s">
        <v>4</v>
      </c>
    </row>
    <row r="48" spans="1:62" ht="30" customHeight="1">
      <c r="A48" s="5">
        <v>29</v>
      </c>
      <c r="B48" s="6"/>
      <c r="C48" s="7"/>
      <c r="D48" s="7"/>
      <c r="E48" s="7" t="str">
        <f t="shared" si="4"/>
        <v/>
      </c>
      <c r="F48" s="7" t="str">
        <f t="shared" si="5"/>
        <v/>
      </c>
      <c r="G48" s="7"/>
      <c r="H48" s="7"/>
      <c r="I48" s="8"/>
      <c r="J48" s="8" t="str">
        <f t="shared" si="6"/>
        <v/>
      </c>
      <c r="K48" s="9"/>
      <c r="L48" s="9"/>
      <c r="M48" s="9"/>
      <c r="N48" s="9" t="str">
        <f t="shared" si="7"/>
        <v>..</v>
      </c>
      <c r="O48" s="9"/>
      <c r="P48" s="9"/>
      <c r="Q48" s="9"/>
      <c r="R48" s="11"/>
      <c r="S48" s="92"/>
      <c r="T48" s="13"/>
      <c r="U48" s="9"/>
      <c r="V48" s="9"/>
      <c r="W48" s="9"/>
      <c r="X48" s="9"/>
      <c r="Y48" s="11"/>
      <c r="Z48" s="92"/>
      <c r="AA48" s="9"/>
      <c r="AB48" s="9"/>
      <c r="AC48" s="9"/>
      <c r="AD48" s="9"/>
      <c r="AE48" s="10"/>
      <c r="AF48" s="11"/>
      <c r="AG48" s="92"/>
      <c r="AH48" s="9"/>
      <c r="AI48" s="9"/>
      <c r="AJ48" s="9"/>
      <c r="AK48" s="9"/>
      <c r="AL48" s="9"/>
      <c r="AM48" s="17"/>
      <c r="AN48" s="9"/>
      <c r="AO48" s="9"/>
      <c r="AP48" s="9"/>
      <c r="AQ48" s="10"/>
      <c r="AR48" s="13"/>
      <c r="AS48" s="9"/>
      <c r="AT48" s="9"/>
      <c r="AU48" s="9"/>
      <c r="AV48" s="10"/>
    </row>
    <row r="49" spans="1:80" ht="30" customHeight="1">
      <c r="A49" s="5">
        <v>30</v>
      </c>
      <c r="B49" s="6"/>
      <c r="C49" s="7"/>
      <c r="D49" s="7"/>
      <c r="E49" s="7" t="str">
        <f t="shared" si="4"/>
        <v/>
      </c>
      <c r="F49" s="7" t="str">
        <f t="shared" si="5"/>
        <v/>
      </c>
      <c r="G49" s="7"/>
      <c r="H49" s="7"/>
      <c r="I49" s="8"/>
      <c r="J49" s="8" t="str">
        <f t="shared" si="6"/>
        <v/>
      </c>
      <c r="K49" s="9"/>
      <c r="L49" s="9"/>
      <c r="M49" s="9"/>
      <c r="N49" s="9" t="str">
        <f t="shared" si="7"/>
        <v>..</v>
      </c>
      <c r="O49" s="9"/>
      <c r="P49" s="9"/>
      <c r="Q49" s="9"/>
      <c r="R49" s="11"/>
      <c r="S49" s="92"/>
      <c r="T49" s="13"/>
      <c r="U49" s="9"/>
      <c r="V49" s="9"/>
      <c r="W49" s="9"/>
      <c r="X49" s="9"/>
      <c r="Y49" s="11"/>
      <c r="Z49" s="92"/>
      <c r="AA49" s="9"/>
      <c r="AB49" s="9"/>
      <c r="AC49" s="9"/>
      <c r="AD49" s="9"/>
      <c r="AE49" s="10"/>
      <c r="AF49" s="11"/>
      <c r="AG49" s="92"/>
      <c r="AH49" s="9"/>
      <c r="AI49" s="9"/>
      <c r="AJ49" s="9"/>
      <c r="AK49" s="9"/>
      <c r="AL49" s="9"/>
      <c r="AM49" s="17"/>
      <c r="AN49" s="9"/>
      <c r="AO49" s="9"/>
      <c r="AP49" s="9"/>
      <c r="AQ49" s="10"/>
      <c r="AR49" s="13"/>
      <c r="AS49" s="9"/>
      <c r="AT49" s="9"/>
      <c r="AU49" s="9"/>
      <c r="AV49" s="10"/>
      <c r="BH49" s="4" t="s">
        <v>172</v>
      </c>
    </row>
    <row r="50" spans="1:80" ht="30" customHeight="1">
      <c r="BD50" s="4" t="s">
        <v>167</v>
      </c>
      <c r="BE50" s="4" t="s">
        <v>175</v>
      </c>
      <c r="BH50" s="89" t="s">
        <v>173</v>
      </c>
      <c r="BI50" s="88" t="s">
        <v>76</v>
      </c>
      <c r="BJ50" s="88" t="s">
        <v>78</v>
      </c>
      <c r="BK50" s="88" t="s">
        <v>80</v>
      </c>
      <c r="BL50" s="88" t="s">
        <v>169</v>
      </c>
      <c r="BM50" s="88" t="s">
        <v>84</v>
      </c>
      <c r="BN50" s="88" t="s">
        <v>87</v>
      </c>
      <c r="BO50" s="89" t="s">
        <v>89</v>
      </c>
      <c r="BP50" s="89" t="s">
        <v>109</v>
      </c>
      <c r="BQ50" s="89" t="s">
        <v>93</v>
      </c>
      <c r="BR50" s="89" t="s">
        <v>92</v>
      </c>
      <c r="BS50" s="89" t="s">
        <v>95</v>
      </c>
      <c r="BT50" s="89" t="s">
        <v>96</v>
      </c>
      <c r="BU50" s="89" t="s">
        <v>98</v>
      </c>
      <c r="BV50" s="89" t="s">
        <v>99</v>
      </c>
      <c r="BW50" s="89" t="s">
        <v>100</v>
      </c>
      <c r="BX50" s="89" t="s">
        <v>101</v>
      </c>
      <c r="BY50" s="89" t="s">
        <v>102</v>
      </c>
      <c r="BZ50" s="89" t="s">
        <v>103</v>
      </c>
      <c r="CA50" s="89" t="s">
        <v>104</v>
      </c>
      <c r="CB50" s="89" t="s">
        <v>107</v>
      </c>
    </row>
    <row r="51" spans="1:80">
      <c r="BH51" s="89" t="s">
        <v>167</v>
      </c>
      <c r="BI51" s="88" t="s">
        <v>76</v>
      </c>
      <c r="BJ51" s="88" t="s">
        <v>79</v>
      </c>
      <c r="BK51" s="88" t="s">
        <v>87</v>
      </c>
      <c r="BL51" s="89" t="s">
        <v>109</v>
      </c>
      <c r="BM51" s="89" t="s">
        <v>96</v>
      </c>
      <c r="BN51" s="89" t="s">
        <v>99</v>
      </c>
      <c r="BO51" s="89" t="s">
        <v>101</v>
      </c>
      <c r="BP51" s="89" t="s">
        <v>102</v>
      </c>
      <c r="BQ51" s="89" t="s">
        <v>104</v>
      </c>
      <c r="BR51" s="89"/>
      <c r="BS51" s="89"/>
      <c r="BT51" s="89"/>
      <c r="BU51" s="89"/>
      <c r="BV51" s="89"/>
      <c r="BW51" s="89"/>
      <c r="BX51" s="89"/>
      <c r="BY51" s="89"/>
      <c r="BZ51" s="89"/>
      <c r="CA51" s="89"/>
      <c r="CB51" s="89"/>
    </row>
    <row r="52" spans="1:80">
      <c r="BH52" s="89" t="s">
        <v>168</v>
      </c>
      <c r="BI52" s="88" t="s">
        <v>76</v>
      </c>
      <c r="BJ52" s="88"/>
      <c r="BK52" s="88"/>
      <c r="BL52" s="88"/>
      <c r="BM52" s="88"/>
      <c r="BN52" s="88"/>
      <c r="BO52" s="88"/>
      <c r="BP52" s="89"/>
      <c r="BQ52" s="89"/>
      <c r="BR52" s="89"/>
      <c r="BS52" s="89"/>
      <c r="BT52" s="89"/>
      <c r="BU52" s="89"/>
      <c r="BV52" s="89"/>
      <c r="BW52" s="89"/>
      <c r="BX52" s="89"/>
      <c r="BY52" s="89"/>
      <c r="BZ52" s="89"/>
      <c r="CA52" s="89"/>
      <c r="CB52" s="89"/>
    </row>
    <row r="53" spans="1:80">
      <c r="BI53" s="3"/>
    </row>
  </sheetData>
  <mergeCells count="89">
    <mergeCell ref="AF15:AG16"/>
    <mergeCell ref="AF17:AF18"/>
    <mergeCell ref="AG17:AG18"/>
    <mergeCell ref="AA6:AB6"/>
    <mergeCell ref="AA7:AB7"/>
    <mergeCell ref="AA8:AB8"/>
    <mergeCell ref="AA9:AB9"/>
    <mergeCell ref="AA10:AB10"/>
    <mergeCell ref="R15:S16"/>
    <mergeCell ref="R17:R18"/>
    <mergeCell ref="S17:S18"/>
    <mergeCell ref="Y5:Z5"/>
    <mergeCell ref="Y6:Z6"/>
    <mergeCell ref="Y7:Z7"/>
    <mergeCell ref="Y8:Z8"/>
    <mergeCell ref="Y9:Z9"/>
    <mergeCell ref="Y10:Z10"/>
    <mergeCell ref="V6:W6"/>
    <mergeCell ref="V7:W7"/>
    <mergeCell ref="V8:W8"/>
    <mergeCell ref="V9:W9"/>
    <mergeCell ref="Y17:Y18"/>
    <mergeCell ref="Z17:Z18"/>
    <mergeCell ref="V10:W10"/>
    <mergeCell ref="J17:J18"/>
    <mergeCell ref="N17:N18"/>
    <mergeCell ref="O17:O18"/>
    <mergeCell ref="P17:P18"/>
    <mergeCell ref="K15:M16"/>
    <mergeCell ref="K17:K18"/>
    <mergeCell ref="L17:L18"/>
    <mergeCell ref="M17:M18"/>
    <mergeCell ref="A17:A18"/>
    <mergeCell ref="B17:B18"/>
    <mergeCell ref="C17:D18"/>
    <mergeCell ref="E17:F18"/>
    <mergeCell ref="G17:G18"/>
    <mergeCell ref="H17:H18"/>
    <mergeCell ref="AH15:AL15"/>
    <mergeCell ref="AM15:AQ15"/>
    <mergeCell ref="AR15:AV15"/>
    <mergeCell ref="T16:X16"/>
    <mergeCell ref="AA16:AE16"/>
    <mergeCell ref="AH16:AL16"/>
    <mergeCell ref="AM16:AQ16"/>
    <mergeCell ref="AR16:AV16"/>
    <mergeCell ref="Y15:Z16"/>
    <mergeCell ref="P15:P16"/>
    <mergeCell ref="Q15:Q16"/>
    <mergeCell ref="T15:X15"/>
    <mergeCell ref="AA15:AE15"/>
    <mergeCell ref="O15:O16"/>
    <mergeCell ref="I17:I18"/>
    <mergeCell ref="B11:D11"/>
    <mergeCell ref="E11:F11"/>
    <mergeCell ref="G11:P11"/>
    <mergeCell ref="A15:A16"/>
    <mergeCell ref="B15:B16"/>
    <mergeCell ref="C15:C16"/>
    <mergeCell ref="D15:D16"/>
    <mergeCell ref="E15:E16"/>
    <mergeCell ref="F15:F16"/>
    <mergeCell ref="G15:G16"/>
    <mergeCell ref="H15:H16"/>
    <mergeCell ref="I15:I16"/>
    <mergeCell ref="J15:J16"/>
    <mergeCell ref="N15:N16"/>
    <mergeCell ref="E8:F8"/>
    <mergeCell ref="S6:S8"/>
    <mergeCell ref="B9:D9"/>
    <mergeCell ref="E9:F9"/>
    <mergeCell ref="B10:D10"/>
    <mergeCell ref="E10:F10"/>
    <mergeCell ref="S9:U9"/>
    <mergeCell ref="B6:D6"/>
    <mergeCell ref="E6:F6"/>
    <mergeCell ref="B7:D7"/>
    <mergeCell ref="E7:I7"/>
    <mergeCell ref="B8:D8"/>
    <mergeCell ref="B1:C1"/>
    <mergeCell ref="A2:AB2"/>
    <mergeCell ref="B4:D4"/>
    <mergeCell ref="E4:F4"/>
    <mergeCell ref="B5:D5"/>
    <mergeCell ref="E5:F5"/>
    <mergeCell ref="G5:P5"/>
    <mergeCell ref="AA5:AB5"/>
    <mergeCell ref="V5:W5"/>
    <mergeCell ref="S5:U5"/>
  </mergeCells>
  <phoneticPr fontId="5"/>
  <dataValidations count="5">
    <dataValidation type="list" allowBlank="1" showInputMessage="1" showErrorMessage="1" sqref="E4:F4 O20:O49" xr:uid="{F1243973-AF17-446D-B024-6CA2E1034724}">
      <formula1>県名</formula1>
    </dataValidation>
    <dataValidation type="list" allowBlank="1" showInputMessage="1" showErrorMessage="1" sqref="I20:I49" xr:uid="{22E2AEEB-7903-4E0A-987D-04902137B048}">
      <formula1>年</formula1>
    </dataValidation>
    <dataValidation type="list" allowBlank="1" showInputMessage="1" showErrorMessage="1" sqref="AN20:AN49 AS20:AS49" xr:uid="{AB7A8055-0EA1-4448-8164-A8617F9CA806}">
      <formula1>リレー</formula1>
    </dataValidation>
    <dataValidation type="list" allowBlank="1" showInputMessage="1" showErrorMessage="1" sqref="AY50 BD50 AF20:AF49 Y20:Y49 R21:R49 R20" xr:uid="{9DBB2FC1-B22B-4449-9877-0470430FC181}">
      <formula1>男子種目</formula1>
    </dataValidation>
    <dataValidation type="list" allowBlank="1" showInputMessage="1" showErrorMessage="1" sqref="BE50 S20:S49 Z20:Z49 AG20:AG49" xr:uid="{0F139BA1-DC11-458C-B5DE-DDAF094000C2}">
      <formula1>INDIRECT(R20)</formula1>
    </dataValidation>
  </dataValidations>
  <pageMargins left="0.51181102362204722" right="0.51181102362204722" top="0.55118110236220474" bottom="0.55118110236220474" header="0.31496062992125984" footer="0.31496062992125984"/>
  <pageSetup paperSize="8" scale="4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786B-168D-46F9-AC75-7D51267FCC16}">
  <dimension ref="A1:CA52"/>
  <sheetViews>
    <sheetView tabSelected="1" view="pageBreakPreview" topLeftCell="G15" zoomScale="109" zoomScaleNormal="100" zoomScaleSheetLayoutView="130" workbookViewId="0">
      <selection activeCell="Y20" sqref="Y20"/>
    </sheetView>
  </sheetViews>
  <sheetFormatPr defaultColWidth="8.8984375" defaultRowHeight="13.2"/>
  <cols>
    <col min="1" max="1" width="4.09765625" style="4" bestFit="1" customWidth="1"/>
    <col min="2" max="2" width="6.09765625" style="4" customWidth="1"/>
    <col min="3" max="4" width="8.09765625" style="4" customWidth="1"/>
    <col min="5" max="6" width="10.8984375" style="4" customWidth="1"/>
    <col min="7" max="8" width="14.8984375" style="4" customWidth="1"/>
    <col min="9" max="13" width="5.09765625" style="4" customWidth="1"/>
    <col min="14" max="14" width="10.59765625" style="4" hidden="1" customWidth="1"/>
    <col min="15" max="15" width="10.59765625" style="4" customWidth="1"/>
    <col min="16" max="16" width="15.59765625" style="4" customWidth="1"/>
    <col min="17" max="17" width="9.59765625" style="4" customWidth="1"/>
    <col min="18" max="18" width="4.59765625" style="4" customWidth="1"/>
    <col min="19" max="19" width="8.59765625" style="4" customWidth="1"/>
    <col min="20" max="20" width="5.3984375" style="4" customWidth="1"/>
    <col min="21" max="21" width="6.59765625" style="4" bestFit="1" customWidth="1"/>
    <col min="22" max="22" width="4.59765625" style="4" bestFit="1" customWidth="1"/>
    <col min="23" max="23" width="8.59765625" style="4" customWidth="1"/>
    <col min="24" max="24" width="10" style="4" customWidth="1"/>
    <col min="25" max="25" width="4.59765625" style="4" customWidth="1"/>
    <col min="26" max="26" width="8.59765625" style="4" customWidth="1"/>
    <col min="27" max="27" width="5.3984375" style="4" customWidth="1"/>
    <col min="28" max="28" width="10.09765625" style="4" customWidth="1"/>
    <col min="29" max="29" width="4.59765625" style="4" bestFit="1" customWidth="1"/>
    <col min="30" max="30" width="8.59765625" style="4" customWidth="1"/>
    <col min="31" max="31" width="10" style="4" customWidth="1"/>
    <col min="32" max="32" width="6.59765625" style="4" customWidth="1"/>
    <col min="33" max="33" width="8.59765625" style="4" customWidth="1"/>
    <col min="34" max="34" width="5.3984375" style="4" customWidth="1"/>
    <col min="35" max="35" width="6.59765625" style="4" customWidth="1"/>
    <col min="36" max="36" width="4.59765625" style="4" customWidth="1"/>
    <col min="37" max="37" width="8.59765625" style="4" customWidth="1"/>
    <col min="38" max="38" width="10" style="4" customWidth="1"/>
    <col min="39" max="39" width="8" style="4" customWidth="1"/>
    <col min="40" max="40" width="6.8984375" style="4" customWidth="1"/>
    <col min="41" max="41" width="6.59765625" style="4" customWidth="1"/>
    <col min="42" max="42" width="8.59765625" style="4" customWidth="1"/>
    <col min="43" max="43" width="10" style="4" customWidth="1"/>
    <col min="44" max="44" width="8" style="4" customWidth="1"/>
    <col min="45" max="45" width="7" style="4" customWidth="1"/>
    <col min="46" max="46" width="10" style="4" customWidth="1"/>
    <col min="47" max="47" width="8.59765625" style="4" customWidth="1"/>
    <col min="48" max="48" width="10" style="4" customWidth="1"/>
    <col min="49" max="49" width="2.8984375" style="4" customWidth="1"/>
    <col min="50" max="50" width="8.8984375" style="4"/>
    <col min="51" max="51" width="8.3984375" style="4" customWidth="1"/>
    <col min="52" max="55" width="0" style="4" hidden="1" customWidth="1"/>
    <col min="56" max="56" width="13.8984375" style="4" customWidth="1"/>
    <col min="57" max="16384" width="8.8984375" style="4"/>
  </cols>
  <sheetData>
    <row r="1" spans="1:53" ht="19.5" customHeight="1" thickBot="1">
      <c r="A1" s="18"/>
      <c r="B1" s="93" t="s">
        <v>135</v>
      </c>
      <c r="C1" s="94"/>
      <c r="D1" s="53"/>
      <c r="E1" s="53"/>
      <c r="F1" s="53"/>
      <c r="G1" s="19"/>
      <c r="H1" s="19"/>
      <c r="I1" s="19"/>
      <c r="J1" s="19"/>
      <c r="K1" s="19"/>
      <c r="L1" s="19"/>
      <c r="M1" s="19"/>
      <c r="N1" s="19"/>
      <c r="O1" s="19"/>
      <c r="S1" s="20"/>
      <c r="T1" s="20"/>
      <c r="U1" s="20"/>
      <c r="V1" s="21"/>
      <c r="W1" s="18"/>
      <c r="X1" s="20"/>
      <c r="Z1" s="20"/>
      <c r="AA1" s="20"/>
      <c r="AB1" s="20"/>
      <c r="AC1" s="22"/>
      <c r="AD1" s="19"/>
      <c r="AG1" s="20"/>
      <c r="AH1" s="20"/>
      <c r="AK1" s="19"/>
      <c r="AM1" s="20"/>
      <c r="AO1" s="19"/>
      <c r="AP1" s="19"/>
      <c r="AQ1" s="19"/>
      <c r="AR1" s="20"/>
      <c r="AS1" s="20"/>
      <c r="AT1" s="19"/>
      <c r="AU1" s="19"/>
      <c r="AV1" s="19"/>
      <c r="AW1" s="20"/>
      <c r="AX1" s="20"/>
      <c r="AY1" s="20"/>
      <c r="AZ1" s="20"/>
      <c r="BA1" s="20"/>
    </row>
    <row r="2" spans="1:53" ht="19.5" customHeight="1">
      <c r="A2" s="95" t="s">
        <v>166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23"/>
      <c r="AD2" s="19"/>
      <c r="AK2" s="19"/>
      <c r="AO2" s="19"/>
      <c r="AP2" s="19"/>
      <c r="AQ2" s="19"/>
      <c r="AS2" s="19"/>
      <c r="AT2" s="19"/>
      <c r="AU2" s="19"/>
      <c r="AV2" s="19"/>
      <c r="AW2" s="19"/>
      <c r="AX2" s="19"/>
      <c r="AY2" s="19"/>
      <c r="AZ2" s="20"/>
      <c r="BA2" s="20"/>
    </row>
    <row r="3" spans="1:53" ht="9" customHeight="1">
      <c r="A3" s="18"/>
      <c r="B3" s="20"/>
      <c r="C3" s="20"/>
      <c r="D3" s="20"/>
      <c r="E3" s="20"/>
      <c r="F3" s="20"/>
      <c r="G3" s="20"/>
      <c r="H3" s="20"/>
      <c r="I3" s="18"/>
      <c r="J3" s="18"/>
      <c r="K3" s="18"/>
      <c r="L3" s="18"/>
      <c r="M3" s="18"/>
      <c r="N3" s="18"/>
      <c r="O3" s="18"/>
      <c r="P3" s="20"/>
      <c r="Q3" s="20"/>
      <c r="R3" s="20"/>
      <c r="S3" s="24"/>
      <c r="T3" s="24"/>
      <c r="U3" s="24"/>
      <c r="V3" s="25"/>
      <c r="W3" s="18"/>
      <c r="X3" s="24"/>
      <c r="Y3" s="20"/>
      <c r="Z3" s="24"/>
      <c r="AA3" s="24"/>
      <c r="AB3" s="20"/>
      <c r="AC3" s="22"/>
      <c r="AD3" s="19"/>
      <c r="AF3" s="20"/>
      <c r="AG3" s="24"/>
      <c r="AH3" s="24"/>
      <c r="AK3" s="19"/>
      <c r="AM3" s="24"/>
      <c r="AN3" s="19"/>
      <c r="AP3" s="19"/>
      <c r="AQ3" s="19"/>
      <c r="AR3" s="24"/>
      <c r="AS3" s="19"/>
      <c r="AT3" s="19"/>
      <c r="AU3" s="19"/>
      <c r="AV3" s="19"/>
      <c r="AW3" s="19"/>
      <c r="AX3" s="19"/>
      <c r="AY3" s="19"/>
      <c r="AZ3" s="20"/>
      <c r="BA3" s="20"/>
    </row>
    <row r="4" spans="1:53" ht="20.100000000000001" customHeight="1">
      <c r="A4" s="18"/>
      <c r="B4" s="96" t="s">
        <v>9</v>
      </c>
      <c r="C4" s="96"/>
      <c r="D4" s="96"/>
      <c r="E4" s="97"/>
      <c r="F4" s="97"/>
      <c r="G4" s="20"/>
      <c r="H4" s="20"/>
      <c r="I4" s="18"/>
      <c r="J4" s="18"/>
      <c r="K4" s="18"/>
      <c r="L4" s="18"/>
      <c r="M4" s="18"/>
      <c r="N4" s="18"/>
      <c r="O4" s="18"/>
      <c r="P4" s="20"/>
      <c r="Q4" s="20"/>
      <c r="R4" s="20"/>
      <c r="S4" s="24"/>
      <c r="T4" s="24"/>
      <c r="U4" s="24"/>
      <c r="V4" s="25"/>
      <c r="W4" s="18"/>
      <c r="X4" s="24"/>
      <c r="Y4" s="20"/>
      <c r="Z4" s="24"/>
      <c r="AA4" s="20"/>
      <c r="AB4" s="22"/>
      <c r="AC4" s="19"/>
      <c r="AE4" s="24"/>
      <c r="AF4" s="24"/>
      <c r="AG4" s="24"/>
      <c r="AJ4" s="19"/>
      <c r="AL4" s="24"/>
      <c r="AM4" s="19"/>
      <c r="AO4" s="19"/>
      <c r="AP4" s="19"/>
      <c r="AQ4" s="24"/>
      <c r="AR4" s="19"/>
      <c r="AS4" s="19"/>
      <c r="AT4" s="19"/>
      <c r="AU4" s="19"/>
      <c r="AV4" s="19"/>
      <c r="AW4" s="19"/>
      <c r="AX4" s="19"/>
      <c r="AY4" s="20"/>
      <c r="AZ4" s="20"/>
    </row>
    <row r="5" spans="1:53" ht="23.1" customHeight="1">
      <c r="A5" s="18"/>
      <c r="B5" s="96" t="s">
        <v>10</v>
      </c>
      <c r="C5" s="96"/>
      <c r="D5" s="96"/>
      <c r="E5" s="97"/>
      <c r="F5" s="97"/>
      <c r="G5" s="98" t="s">
        <v>160</v>
      </c>
      <c r="H5" s="98"/>
      <c r="I5" s="98"/>
      <c r="J5" s="98"/>
      <c r="K5" s="98"/>
      <c r="L5" s="98"/>
      <c r="M5" s="98"/>
      <c r="N5" s="98"/>
      <c r="O5" s="98"/>
      <c r="P5" s="98"/>
      <c r="S5" s="102" t="s">
        <v>11</v>
      </c>
      <c r="T5" s="103"/>
      <c r="U5" s="104"/>
      <c r="V5" s="100" t="s">
        <v>162</v>
      </c>
      <c r="W5" s="101"/>
      <c r="X5" s="82" t="s">
        <v>143</v>
      </c>
      <c r="Y5" s="149" t="s">
        <v>144</v>
      </c>
      <c r="Z5" s="149"/>
      <c r="AA5" s="99" t="s">
        <v>145</v>
      </c>
      <c r="AB5" s="99"/>
      <c r="AC5" s="19"/>
      <c r="AE5" s="24"/>
      <c r="AF5" s="24"/>
      <c r="AG5" s="24"/>
      <c r="AJ5" s="19"/>
      <c r="AL5" s="24"/>
      <c r="AO5" s="19"/>
      <c r="AP5" s="19"/>
      <c r="AQ5" s="24"/>
      <c r="AR5" s="19"/>
      <c r="AS5" s="19"/>
      <c r="AT5" s="19"/>
      <c r="AU5" s="19"/>
      <c r="AV5" s="19"/>
      <c r="AW5" s="19"/>
      <c r="AX5" s="19"/>
    </row>
    <row r="6" spans="1:53" ht="21" customHeight="1">
      <c r="A6" s="18"/>
      <c r="B6" s="96" t="s">
        <v>12</v>
      </c>
      <c r="C6" s="96"/>
      <c r="D6" s="96"/>
      <c r="E6" s="105" t="str">
        <f>ASC(PHONETIC(E5))</f>
        <v/>
      </c>
      <c r="F6" s="105"/>
      <c r="G6" s="27"/>
      <c r="H6" s="27"/>
      <c r="I6" s="27"/>
      <c r="J6" s="27"/>
      <c r="K6" s="27"/>
      <c r="L6" s="27"/>
      <c r="M6" s="27"/>
      <c r="N6" s="27"/>
      <c r="O6" s="27"/>
      <c r="P6" s="27"/>
      <c r="S6" s="106" t="s">
        <v>164</v>
      </c>
      <c r="T6" s="85" t="s">
        <v>165</v>
      </c>
      <c r="U6" s="81"/>
      <c r="V6" s="155">
        <v>3000</v>
      </c>
      <c r="W6" s="156"/>
      <c r="X6" s="70">
        <f>IF(男子!X6="",0,男子!X6)</f>
        <v>0</v>
      </c>
      <c r="Y6" s="150"/>
      <c r="Z6" s="150"/>
      <c r="AA6" s="165">
        <f>SUM(X6:Z6)*V6</f>
        <v>0</v>
      </c>
      <c r="AB6" s="165"/>
      <c r="AC6" s="19"/>
      <c r="AE6" s="24"/>
      <c r="AF6" s="24"/>
      <c r="AG6" s="24"/>
      <c r="AJ6" s="19"/>
      <c r="AL6" s="24"/>
      <c r="AO6" s="19"/>
      <c r="AP6" s="19"/>
      <c r="AQ6" s="24"/>
      <c r="AR6" s="19"/>
      <c r="AS6" s="19"/>
      <c r="AT6" s="19"/>
      <c r="AU6" s="19"/>
      <c r="AV6" s="19"/>
      <c r="AW6" s="19"/>
      <c r="AX6" s="19"/>
    </row>
    <row r="7" spans="1:53" ht="19.5" customHeight="1">
      <c r="A7" s="18"/>
      <c r="B7" s="109" t="s">
        <v>13</v>
      </c>
      <c r="C7" s="109"/>
      <c r="D7" s="109"/>
      <c r="E7" s="105"/>
      <c r="F7" s="105"/>
      <c r="G7" s="97"/>
      <c r="H7" s="97"/>
      <c r="I7" s="97"/>
      <c r="J7" s="27"/>
      <c r="K7" s="27"/>
      <c r="L7" s="27"/>
      <c r="M7" s="27"/>
      <c r="N7" s="27"/>
      <c r="O7" s="27"/>
      <c r="P7" s="27"/>
      <c r="S7" s="107"/>
      <c r="T7" s="83" t="s">
        <v>163</v>
      </c>
      <c r="U7" s="84"/>
      <c r="V7" s="157">
        <v>4500</v>
      </c>
      <c r="W7" s="158"/>
      <c r="X7" s="71">
        <f>IF(男子!X7="",0,男子!X7)</f>
        <v>0</v>
      </c>
      <c r="Y7" s="151"/>
      <c r="Z7" s="151"/>
      <c r="AA7" s="166">
        <f>SUM(X7:Z7)*V7</f>
        <v>0</v>
      </c>
      <c r="AB7" s="166"/>
      <c r="AC7" s="19"/>
      <c r="AE7" s="24"/>
      <c r="AF7" s="24"/>
      <c r="AG7" s="24"/>
      <c r="AJ7" s="19"/>
      <c r="AL7" s="24"/>
      <c r="AM7" s="19"/>
      <c r="AO7" s="19"/>
      <c r="AP7" s="19"/>
      <c r="AQ7" s="24"/>
      <c r="AR7" s="19"/>
      <c r="AS7" s="19"/>
      <c r="AT7" s="19"/>
      <c r="AU7" s="19"/>
      <c r="AV7" s="19"/>
      <c r="AW7" s="19"/>
      <c r="AX7" s="19"/>
    </row>
    <row r="8" spans="1:53" ht="19.5" customHeight="1">
      <c r="A8" s="18"/>
      <c r="B8" s="96" t="s">
        <v>14</v>
      </c>
      <c r="C8" s="96"/>
      <c r="D8" s="96"/>
      <c r="E8" s="105"/>
      <c r="F8" s="105"/>
      <c r="G8" s="24"/>
      <c r="H8" s="24"/>
      <c r="I8" s="24"/>
      <c r="J8" s="24"/>
      <c r="K8" s="24"/>
      <c r="L8" s="24"/>
      <c r="M8" s="24"/>
      <c r="N8" s="24"/>
      <c r="O8" s="24"/>
      <c r="P8" s="28"/>
      <c r="S8" s="108"/>
      <c r="T8" s="87" t="s">
        <v>16</v>
      </c>
      <c r="U8" s="86"/>
      <c r="V8" s="159">
        <v>5000</v>
      </c>
      <c r="W8" s="160"/>
      <c r="X8" s="71">
        <f>IF(男子!X8="",0,男子!X8)</f>
        <v>0</v>
      </c>
      <c r="Y8" s="152"/>
      <c r="Z8" s="152"/>
      <c r="AA8" s="167">
        <f>SUM(X8:Z8)*V8</f>
        <v>0</v>
      </c>
      <c r="AB8" s="167"/>
      <c r="AC8" s="19"/>
      <c r="AE8" s="24"/>
      <c r="AF8" s="24"/>
      <c r="AG8" s="24"/>
      <c r="AJ8" s="19"/>
      <c r="AL8" s="24"/>
      <c r="AO8" s="19"/>
      <c r="AP8" s="19"/>
      <c r="AQ8" s="24"/>
      <c r="AR8" s="19"/>
      <c r="AS8" s="19"/>
      <c r="AT8" s="19"/>
      <c r="AU8" s="19"/>
      <c r="AV8" s="19"/>
      <c r="AW8" s="19"/>
      <c r="AX8" s="19"/>
    </row>
    <row r="9" spans="1:53" ht="19.5" customHeight="1" thickBot="1">
      <c r="A9" s="18"/>
      <c r="B9" s="109" t="s">
        <v>15</v>
      </c>
      <c r="C9" s="109"/>
      <c r="D9" s="109"/>
      <c r="E9" s="105"/>
      <c r="F9" s="105"/>
      <c r="G9" s="24"/>
      <c r="H9" s="24"/>
      <c r="I9" s="24"/>
      <c r="J9" s="24"/>
      <c r="K9" s="24"/>
      <c r="L9" s="24"/>
      <c r="M9" s="24"/>
      <c r="N9" s="24"/>
      <c r="O9" s="24"/>
      <c r="P9" s="28"/>
      <c r="S9" s="110" t="s">
        <v>161</v>
      </c>
      <c r="T9" s="111"/>
      <c r="U9" s="112"/>
      <c r="V9" s="161">
        <v>2000</v>
      </c>
      <c r="W9" s="162"/>
      <c r="X9" s="72">
        <f>IF(男子!X9="",0,男子!X9)</f>
        <v>0</v>
      </c>
      <c r="Y9" s="153"/>
      <c r="Z9" s="153"/>
      <c r="AA9" s="168">
        <f>SUM(X9:Z9)*V9</f>
        <v>0</v>
      </c>
      <c r="AB9" s="168"/>
      <c r="AC9" s="19"/>
      <c r="AE9" s="24"/>
      <c r="AF9" s="24"/>
      <c r="AG9" s="24"/>
      <c r="AJ9" s="19"/>
      <c r="AL9" s="24"/>
      <c r="AQ9" s="24"/>
      <c r="AR9" s="30"/>
      <c r="AS9" s="30"/>
      <c r="AT9" s="30"/>
      <c r="AU9" s="30"/>
      <c r="AV9" s="31"/>
    </row>
    <row r="10" spans="1:53" ht="19.5" customHeight="1" thickBot="1">
      <c r="A10" s="18"/>
      <c r="B10" s="96" t="s">
        <v>17</v>
      </c>
      <c r="C10" s="96"/>
      <c r="D10" s="96"/>
      <c r="E10" s="105"/>
      <c r="F10" s="105"/>
      <c r="G10" s="24"/>
      <c r="H10" s="24"/>
      <c r="I10" s="24"/>
      <c r="J10" s="24"/>
      <c r="K10" s="24"/>
      <c r="L10" s="24"/>
      <c r="M10" s="24"/>
      <c r="N10" s="24"/>
      <c r="O10" s="24"/>
      <c r="P10" s="28"/>
      <c r="V10" s="163" t="s">
        <v>18</v>
      </c>
      <c r="W10" s="164"/>
      <c r="X10" s="80">
        <f>IF(男子!X10="",0,男子!X10)</f>
        <v>0</v>
      </c>
      <c r="Y10" s="154">
        <f>SUM(Y6:Z9)</f>
        <v>0</v>
      </c>
      <c r="Z10" s="154"/>
      <c r="AA10" s="169">
        <f>SUM(AA6:AB9)</f>
        <v>0</v>
      </c>
      <c r="AB10" s="170"/>
      <c r="AC10" s="26"/>
      <c r="AD10" s="19"/>
      <c r="AH10" s="24"/>
      <c r="AK10" s="19"/>
      <c r="AM10" s="24"/>
      <c r="AR10" s="24"/>
      <c r="AW10" s="33"/>
    </row>
    <row r="11" spans="1:53" ht="19.5" customHeight="1">
      <c r="A11" s="18"/>
      <c r="B11" s="96" t="s">
        <v>125</v>
      </c>
      <c r="C11" s="96"/>
      <c r="D11" s="96"/>
      <c r="E11" s="105"/>
      <c r="F11" s="105"/>
      <c r="G11" s="113" t="s">
        <v>126</v>
      </c>
      <c r="H11" s="113"/>
      <c r="I11" s="113"/>
      <c r="J11" s="113"/>
      <c r="K11" s="113"/>
      <c r="L11" s="113"/>
      <c r="M11" s="113"/>
      <c r="N11" s="113"/>
      <c r="O11" s="113"/>
      <c r="P11" s="113"/>
      <c r="S11" s="19"/>
      <c r="T11" s="19"/>
      <c r="U11" s="19"/>
      <c r="X11" s="19"/>
      <c r="Z11" s="19"/>
      <c r="AA11" s="19"/>
      <c r="AB11" s="32" t="s">
        <v>158</v>
      </c>
      <c r="AC11" s="19"/>
      <c r="AD11" s="19"/>
      <c r="AE11" s="19"/>
      <c r="AG11" s="19"/>
      <c r="AH11" s="19"/>
      <c r="AI11" s="19"/>
      <c r="AJ11" s="19"/>
      <c r="AK11" s="19"/>
      <c r="AM11" s="19"/>
      <c r="AR11" s="19"/>
      <c r="AW11" s="20"/>
    </row>
    <row r="12" spans="1:53" ht="12" customHeight="1">
      <c r="A12" s="18"/>
      <c r="B12" s="20"/>
      <c r="C12" s="20"/>
      <c r="D12" s="20"/>
      <c r="E12" s="20"/>
      <c r="F12" s="20"/>
      <c r="G12" s="20"/>
      <c r="H12" s="20"/>
      <c r="I12" s="18"/>
      <c r="J12" s="18"/>
      <c r="K12" s="18"/>
      <c r="L12" s="18"/>
      <c r="M12" s="18"/>
      <c r="N12" s="18"/>
      <c r="O12" s="18"/>
      <c r="P12" s="20"/>
      <c r="Q12" s="20"/>
      <c r="R12" s="20"/>
      <c r="S12" s="20"/>
      <c r="T12" s="20"/>
      <c r="U12" s="20"/>
      <c r="V12" s="21"/>
      <c r="W12" s="18"/>
      <c r="X12" s="20"/>
      <c r="Y12" s="20"/>
      <c r="Z12" s="20"/>
      <c r="AA12" s="20"/>
      <c r="AB12" s="20"/>
      <c r="AC12" s="22"/>
      <c r="AD12" s="18"/>
      <c r="AE12" s="20"/>
      <c r="AF12" s="20"/>
      <c r="AG12" s="20"/>
      <c r="AH12" s="24"/>
      <c r="AI12" s="20"/>
      <c r="AJ12" s="20"/>
      <c r="AK12" s="19"/>
      <c r="AL12" s="20"/>
      <c r="AM12" s="24"/>
      <c r="AN12" s="20"/>
      <c r="AO12" s="20"/>
      <c r="AP12" s="20"/>
      <c r="AQ12" s="20"/>
      <c r="AR12" s="24"/>
      <c r="AS12" s="20"/>
      <c r="AT12" s="20"/>
      <c r="AU12" s="20"/>
      <c r="AV12" s="20"/>
      <c r="AW12" s="20"/>
      <c r="AX12" s="20"/>
      <c r="AY12" s="20"/>
      <c r="AZ12" s="20"/>
      <c r="BA12" s="20"/>
    </row>
    <row r="13" spans="1:53" ht="19.5" customHeight="1">
      <c r="A13" s="24" t="s">
        <v>127</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20"/>
      <c r="AO13" s="20"/>
      <c r="AP13" s="20"/>
      <c r="AQ13" s="20"/>
      <c r="AR13" s="34"/>
      <c r="AS13" s="20"/>
      <c r="AT13" s="20"/>
      <c r="AU13" s="20"/>
      <c r="AV13" s="20"/>
      <c r="AW13" s="20"/>
      <c r="AX13" s="20"/>
      <c r="AY13" s="20"/>
      <c r="AZ13" s="20"/>
      <c r="BA13" s="20"/>
    </row>
    <row r="14" spans="1:53" ht="19.5" customHeight="1">
      <c r="A14" s="20" t="s">
        <v>128</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row>
    <row r="15" spans="1:53" s="2" customFormat="1" ht="13.5" customHeight="1">
      <c r="A15" s="114" t="s">
        <v>1</v>
      </c>
      <c r="B15" s="116" t="s">
        <v>19</v>
      </c>
      <c r="C15" s="118" t="s">
        <v>20</v>
      </c>
      <c r="D15" s="118" t="s">
        <v>21</v>
      </c>
      <c r="E15" s="118" t="s">
        <v>22</v>
      </c>
      <c r="F15" s="118" t="s">
        <v>23</v>
      </c>
      <c r="G15" s="118" t="s">
        <v>24</v>
      </c>
      <c r="H15" s="118" t="s">
        <v>25</v>
      </c>
      <c r="I15" s="120" t="s">
        <v>26</v>
      </c>
      <c r="J15" s="120" t="s">
        <v>27</v>
      </c>
      <c r="K15" s="139" t="s">
        <v>133</v>
      </c>
      <c r="L15" s="146"/>
      <c r="M15" s="140"/>
      <c r="N15" s="121" t="s">
        <v>112</v>
      </c>
      <c r="O15" s="135" t="s">
        <v>28</v>
      </c>
      <c r="P15" s="131" t="s">
        <v>29</v>
      </c>
      <c r="Q15" s="133" t="s">
        <v>30</v>
      </c>
      <c r="R15" s="127" t="s">
        <v>31</v>
      </c>
      <c r="S15" s="128"/>
      <c r="T15" s="125" t="s">
        <v>32</v>
      </c>
      <c r="U15" s="125"/>
      <c r="V15" s="125"/>
      <c r="W15" s="125"/>
      <c r="X15" s="125"/>
      <c r="Y15" s="127" t="s">
        <v>33</v>
      </c>
      <c r="Z15" s="128"/>
      <c r="AA15" s="125" t="s">
        <v>32</v>
      </c>
      <c r="AB15" s="125"/>
      <c r="AC15" s="125"/>
      <c r="AD15" s="125"/>
      <c r="AE15" s="125"/>
      <c r="AF15" s="127" t="s">
        <v>34</v>
      </c>
      <c r="AG15" s="128"/>
      <c r="AH15" s="125" t="s">
        <v>32</v>
      </c>
      <c r="AI15" s="125"/>
      <c r="AJ15" s="125"/>
      <c r="AK15" s="125"/>
      <c r="AL15" s="125"/>
      <c r="AM15" s="102" t="s">
        <v>35</v>
      </c>
      <c r="AN15" s="103"/>
      <c r="AO15" s="103"/>
      <c r="AP15" s="103"/>
      <c r="AQ15" s="104"/>
      <c r="AR15" s="102" t="s">
        <v>36</v>
      </c>
      <c r="AS15" s="103"/>
      <c r="AT15" s="103"/>
      <c r="AU15" s="103"/>
      <c r="AV15" s="104"/>
      <c r="AW15" s="36"/>
      <c r="AX15" s="36"/>
      <c r="AY15" s="36"/>
      <c r="AZ15" s="36"/>
      <c r="BA15" s="36"/>
    </row>
    <row r="16" spans="1:53" s="2" customFormat="1" ht="93" customHeight="1">
      <c r="A16" s="115"/>
      <c r="B16" s="117"/>
      <c r="C16" s="119"/>
      <c r="D16" s="119"/>
      <c r="E16" s="119"/>
      <c r="F16" s="119"/>
      <c r="G16" s="119"/>
      <c r="H16" s="119"/>
      <c r="I16" s="119"/>
      <c r="J16" s="119"/>
      <c r="K16" s="141"/>
      <c r="L16" s="147"/>
      <c r="M16" s="142"/>
      <c r="N16" s="122"/>
      <c r="O16" s="122"/>
      <c r="P16" s="132"/>
      <c r="Q16" s="134"/>
      <c r="R16" s="129"/>
      <c r="S16" s="130"/>
      <c r="T16" s="126" t="s">
        <v>150</v>
      </c>
      <c r="U16" s="103"/>
      <c r="V16" s="103"/>
      <c r="W16" s="103"/>
      <c r="X16" s="104"/>
      <c r="Y16" s="129"/>
      <c r="Z16" s="130"/>
      <c r="AA16" s="126" t="s">
        <v>150</v>
      </c>
      <c r="AB16" s="103"/>
      <c r="AC16" s="103"/>
      <c r="AD16" s="103"/>
      <c r="AE16" s="104"/>
      <c r="AF16" s="129"/>
      <c r="AG16" s="130"/>
      <c r="AH16" s="126" t="s">
        <v>150</v>
      </c>
      <c r="AI16" s="103"/>
      <c r="AJ16" s="103"/>
      <c r="AK16" s="103"/>
      <c r="AL16" s="104"/>
      <c r="AM16" s="126" t="s">
        <v>37</v>
      </c>
      <c r="AN16" s="103"/>
      <c r="AO16" s="103"/>
      <c r="AP16" s="103"/>
      <c r="AQ16" s="104"/>
      <c r="AR16" s="126" t="s">
        <v>37</v>
      </c>
      <c r="AS16" s="103"/>
      <c r="AT16" s="103"/>
      <c r="AU16" s="103"/>
      <c r="AV16" s="104"/>
      <c r="AW16" s="36"/>
      <c r="AX16" s="36"/>
      <c r="AY16" s="36"/>
      <c r="AZ16" s="36"/>
    </row>
    <row r="17" spans="1:62" s="2" customFormat="1" ht="13.5" customHeight="1">
      <c r="A17" s="136" t="s">
        <v>38</v>
      </c>
      <c r="B17" s="106" t="s">
        <v>159</v>
      </c>
      <c r="C17" s="139" t="s">
        <v>39</v>
      </c>
      <c r="D17" s="140"/>
      <c r="E17" s="139" t="s">
        <v>40</v>
      </c>
      <c r="F17" s="140"/>
      <c r="G17" s="123" t="s">
        <v>129</v>
      </c>
      <c r="H17" s="123" t="s">
        <v>130</v>
      </c>
      <c r="I17" s="123" t="s">
        <v>41</v>
      </c>
      <c r="J17" s="135" t="s">
        <v>42</v>
      </c>
      <c r="K17" s="135" t="s">
        <v>113</v>
      </c>
      <c r="L17" s="135" t="s">
        <v>114</v>
      </c>
      <c r="M17" s="135" t="s">
        <v>115</v>
      </c>
      <c r="N17" s="121" t="s">
        <v>43</v>
      </c>
      <c r="O17" s="121" t="s">
        <v>42</v>
      </c>
      <c r="P17" s="144" t="s">
        <v>44</v>
      </c>
      <c r="Q17" s="38"/>
      <c r="R17" s="148" t="s">
        <v>119</v>
      </c>
      <c r="S17" s="144" t="s">
        <v>118</v>
      </c>
      <c r="T17" s="37" t="s">
        <v>45</v>
      </c>
      <c r="U17" s="75" t="s">
        <v>46</v>
      </c>
      <c r="V17" s="39" t="s">
        <v>47</v>
      </c>
      <c r="W17" s="40" t="s">
        <v>48</v>
      </c>
      <c r="X17" s="41" t="s">
        <v>49</v>
      </c>
      <c r="Y17" s="148" t="s">
        <v>122</v>
      </c>
      <c r="Z17" s="144" t="s">
        <v>121</v>
      </c>
      <c r="AA17" s="29" t="s">
        <v>45</v>
      </c>
      <c r="AB17" s="75" t="s">
        <v>50</v>
      </c>
      <c r="AC17" s="42" t="s">
        <v>47</v>
      </c>
      <c r="AD17" s="40" t="s">
        <v>48</v>
      </c>
      <c r="AE17" s="41" t="s">
        <v>49</v>
      </c>
      <c r="AF17" s="148" t="s">
        <v>123</v>
      </c>
      <c r="AG17" s="144" t="s">
        <v>124</v>
      </c>
      <c r="AH17" s="29" t="s">
        <v>45</v>
      </c>
      <c r="AI17" s="75" t="s">
        <v>50</v>
      </c>
      <c r="AJ17" s="40" t="s">
        <v>47</v>
      </c>
      <c r="AK17" s="40" t="s">
        <v>48</v>
      </c>
      <c r="AL17" s="41" t="s">
        <v>49</v>
      </c>
      <c r="AM17" s="29" t="s">
        <v>45</v>
      </c>
      <c r="AN17" s="78" t="s">
        <v>51</v>
      </c>
      <c r="AO17" s="43" t="s">
        <v>50</v>
      </c>
      <c r="AP17" s="43" t="s">
        <v>48</v>
      </c>
      <c r="AQ17" s="44" t="s">
        <v>49</v>
      </c>
      <c r="AR17" s="29" t="s">
        <v>45</v>
      </c>
      <c r="AS17" s="78" t="s">
        <v>51</v>
      </c>
      <c r="AT17" s="43" t="s">
        <v>50</v>
      </c>
      <c r="AU17" s="43" t="s">
        <v>48</v>
      </c>
      <c r="AV17" s="44" t="s">
        <v>49</v>
      </c>
      <c r="AW17" s="36"/>
      <c r="AX17" s="36"/>
      <c r="AY17" s="36"/>
      <c r="AZ17" s="36"/>
    </row>
    <row r="18" spans="1:62" s="2" customFormat="1" ht="48">
      <c r="A18" s="137"/>
      <c r="B18" s="138"/>
      <c r="C18" s="141"/>
      <c r="D18" s="142"/>
      <c r="E18" s="141"/>
      <c r="F18" s="142"/>
      <c r="G18" s="124"/>
      <c r="H18" s="124"/>
      <c r="I18" s="124"/>
      <c r="J18" s="122"/>
      <c r="K18" s="122"/>
      <c r="L18" s="122"/>
      <c r="M18" s="122"/>
      <c r="N18" s="143"/>
      <c r="O18" s="143"/>
      <c r="P18" s="145"/>
      <c r="Q18" s="45" t="s">
        <v>52</v>
      </c>
      <c r="R18" s="108"/>
      <c r="S18" s="145"/>
      <c r="T18" s="73" t="s">
        <v>53</v>
      </c>
      <c r="U18" s="35" t="s">
        <v>54</v>
      </c>
      <c r="V18" s="46" t="s">
        <v>55</v>
      </c>
      <c r="W18" s="47" t="s">
        <v>56</v>
      </c>
      <c r="X18" s="48" t="s">
        <v>116</v>
      </c>
      <c r="Y18" s="108"/>
      <c r="Z18" s="145"/>
      <c r="AA18" s="76" t="s">
        <v>53</v>
      </c>
      <c r="AB18" s="49" t="s">
        <v>152</v>
      </c>
      <c r="AC18" s="50" t="s">
        <v>55</v>
      </c>
      <c r="AD18" s="47" t="s">
        <v>56</v>
      </c>
      <c r="AE18" s="48" t="s">
        <v>116</v>
      </c>
      <c r="AF18" s="108"/>
      <c r="AG18" s="145"/>
      <c r="AH18" s="76" t="s">
        <v>53</v>
      </c>
      <c r="AI18" s="49" t="s">
        <v>155</v>
      </c>
      <c r="AJ18" s="46" t="s">
        <v>55</v>
      </c>
      <c r="AK18" s="47" t="s">
        <v>56</v>
      </c>
      <c r="AL18" s="48" t="s">
        <v>116</v>
      </c>
      <c r="AM18" s="76" t="s">
        <v>58</v>
      </c>
      <c r="AN18" s="79" t="s">
        <v>59</v>
      </c>
      <c r="AO18" s="51" t="s">
        <v>157</v>
      </c>
      <c r="AP18" s="47" t="s">
        <v>56</v>
      </c>
      <c r="AQ18" s="48" t="s">
        <v>116</v>
      </c>
      <c r="AR18" s="76" t="s">
        <v>58</v>
      </c>
      <c r="AS18" s="79" t="s">
        <v>59</v>
      </c>
      <c r="AT18" s="51" t="s">
        <v>156</v>
      </c>
      <c r="AU18" s="47" t="s">
        <v>56</v>
      </c>
      <c r="AV18" s="48" t="s">
        <v>116</v>
      </c>
      <c r="AW18" s="36"/>
      <c r="AX18" s="36"/>
      <c r="AY18" s="36"/>
      <c r="AZ18" s="36"/>
      <c r="BF18" s="1" t="s">
        <v>6</v>
      </c>
      <c r="BG18" s="1" t="s">
        <v>7</v>
      </c>
      <c r="BH18" s="2" t="s">
        <v>72</v>
      </c>
      <c r="BI18" s="2" t="s">
        <v>73</v>
      </c>
      <c r="BJ18" s="2" t="s">
        <v>74</v>
      </c>
    </row>
    <row r="19" spans="1:62" s="3" customFormat="1" ht="30" customHeight="1">
      <c r="A19" s="62" t="s">
        <v>62</v>
      </c>
      <c r="B19" s="63">
        <v>123</v>
      </c>
      <c r="C19" s="64" t="s">
        <v>146</v>
      </c>
      <c r="D19" s="64" t="s">
        <v>147</v>
      </c>
      <c r="E19" s="64" t="str">
        <f>ASC(PHONETIC(C19))</f>
        <v>ﾌﾞﾝｺﾞ</v>
      </c>
      <c r="F19" s="64" t="str">
        <f>ASC(PHONETIC(D19))</f>
        <v>ｳﾒｺ</v>
      </c>
      <c r="G19" s="64" t="s">
        <v>148</v>
      </c>
      <c r="H19" s="64" t="s">
        <v>149</v>
      </c>
      <c r="I19" s="65">
        <v>3</v>
      </c>
      <c r="J19" s="65" t="s">
        <v>71</v>
      </c>
      <c r="K19" s="66"/>
      <c r="L19" s="66"/>
      <c r="M19" s="66"/>
      <c r="N19" s="67">
        <v>35994</v>
      </c>
      <c r="O19" s="67" t="s">
        <v>134</v>
      </c>
      <c r="P19" s="68" t="s">
        <v>67</v>
      </c>
      <c r="Q19" s="69" t="s">
        <v>132</v>
      </c>
      <c r="R19" s="55" t="s">
        <v>136</v>
      </c>
      <c r="S19" s="56" t="s">
        <v>117</v>
      </c>
      <c r="T19" s="74">
        <v>1</v>
      </c>
      <c r="U19" s="60">
        <v>1192</v>
      </c>
      <c r="V19" s="57">
        <v>1.9</v>
      </c>
      <c r="W19" s="58" t="s">
        <v>137</v>
      </c>
      <c r="X19" s="59">
        <v>45773</v>
      </c>
      <c r="Y19" s="55" t="s">
        <v>120</v>
      </c>
      <c r="Z19" s="56" t="s">
        <v>151</v>
      </c>
      <c r="AA19" s="77" t="s">
        <v>138</v>
      </c>
      <c r="AB19" s="60">
        <v>91231</v>
      </c>
      <c r="AC19" s="57"/>
      <c r="AD19" s="58" t="s">
        <v>68</v>
      </c>
      <c r="AE19" s="59">
        <v>45788</v>
      </c>
      <c r="AF19" s="55" t="s">
        <v>136</v>
      </c>
      <c r="AG19" s="56" t="s">
        <v>154</v>
      </c>
      <c r="AH19" s="77">
        <v>1</v>
      </c>
      <c r="AI19" s="60">
        <v>410</v>
      </c>
      <c r="AJ19" s="61"/>
      <c r="AK19" s="58" t="s">
        <v>141</v>
      </c>
      <c r="AL19" s="59">
        <v>45759</v>
      </c>
      <c r="AM19" s="77">
        <v>1</v>
      </c>
      <c r="AN19" s="58" t="s">
        <v>69</v>
      </c>
      <c r="AO19" s="60">
        <v>4766</v>
      </c>
      <c r="AP19" s="58" t="s">
        <v>137</v>
      </c>
      <c r="AQ19" s="59">
        <v>45773</v>
      </c>
      <c r="AR19" s="77">
        <v>1</v>
      </c>
      <c r="AS19" s="58" t="s">
        <v>69</v>
      </c>
      <c r="AT19" s="60">
        <v>35294</v>
      </c>
      <c r="AU19" s="58" t="s">
        <v>142</v>
      </c>
      <c r="AV19" s="59">
        <v>45803</v>
      </c>
      <c r="AW19" s="1"/>
      <c r="AX19" s="52"/>
      <c r="AY19" s="52"/>
      <c r="AZ19" s="1" t="s">
        <v>70</v>
      </c>
      <c r="BA19" s="1" t="s">
        <v>7</v>
      </c>
      <c r="BB19" s="3" t="s">
        <v>65</v>
      </c>
      <c r="BC19" s="3" t="s">
        <v>71</v>
      </c>
      <c r="BF19" s="1" t="s">
        <v>2</v>
      </c>
      <c r="BG19" s="1" t="s">
        <v>5</v>
      </c>
      <c r="BH19" s="3" t="s">
        <v>75</v>
      </c>
      <c r="BI19" s="3" t="s">
        <v>76</v>
      </c>
      <c r="BJ19" s="3" t="s">
        <v>76</v>
      </c>
    </row>
    <row r="20" spans="1:62" ht="30" customHeight="1">
      <c r="A20" s="5">
        <v>1</v>
      </c>
      <c r="B20" s="6"/>
      <c r="C20" s="7"/>
      <c r="D20" s="7"/>
      <c r="E20" s="7" t="str">
        <f>ASC(PHONETIC(C20))</f>
        <v/>
      </c>
      <c r="F20" s="7" t="str">
        <f>ASC(PHONETIC(D20))</f>
        <v/>
      </c>
      <c r="G20" s="7"/>
      <c r="H20" s="7"/>
      <c r="I20" s="8"/>
      <c r="J20" s="8" t="str">
        <f>IF(C20="","","女")</f>
        <v/>
      </c>
      <c r="K20" s="54"/>
      <c r="L20" s="9"/>
      <c r="M20" s="9"/>
      <c r="N20" s="9" t="str">
        <f>K20&amp;"."&amp;L20&amp;"."&amp;M20</f>
        <v>..</v>
      </c>
      <c r="O20" s="9"/>
      <c r="P20" s="9"/>
      <c r="Q20" s="9"/>
      <c r="R20" s="11"/>
      <c r="S20" s="90"/>
      <c r="T20" s="13"/>
      <c r="U20" s="9"/>
      <c r="V20" s="9"/>
      <c r="W20" s="9"/>
      <c r="X20" s="9"/>
      <c r="Y20" s="11"/>
      <c r="Z20" s="91"/>
      <c r="AA20" s="15"/>
      <c r="AB20" s="15"/>
      <c r="AC20" s="15"/>
      <c r="AD20" s="15"/>
      <c r="AE20" s="16"/>
      <c r="AF20" s="11"/>
      <c r="AG20" s="90"/>
      <c r="AH20" s="9"/>
      <c r="AI20" s="9"/>
      <c r="AJ20" s="9"/>
      <c r="AK20" s="9"/>
      <c r="AL20" s="9"/>
      <c r="AM20" s="14"/>
      <c r="AN20" s="15"/>
      <c r="AO20" s="15"/>
      <c r="AP20" s="15"/>
      <c r="AQ20" s="16"/>
      <c r="AR20" s="13"/>
      <c r="AS20" s="15"/>
      <c r="AT20" s="9"/>
      <c r="AU20" s="9"/>
      <c r="AV20" s="16"/>
      <c r="AW20" s="1"/>
      <c r="AX20" s="52"/>
      <c r="AY20" s="52"/>
      <c r="AZ20" s="8"/>
      <c r="BA20" s="12"/>
      <c r="BF20" s="1" t="s">
        <v>8</v>
      </c>
      <c r="BG20" s="3"/>
      <c r="BH20" s="3" t="s">
        <v>77</v>
      </c>
      <c r="BI20" s="3" t="s">
        <v>78</v>
      </c>
      <c r="BJ20" s="3" t="s">
        <v>78</v>
      </c>
    </row>
    <row r="21" spans="1:62" ht="30" customHeight="1">
      <c r="A21" s="5">
        <v>2</v>
      </c>
      <c r="B21" s="6"/>
      <c r="C21" s="7"/>
      <c r="D21" s="7"/>
      <c r="E21" s="7" t="str">
        <f t="shared" ref="E21:F36" si="0">ASC(PHONETIC(C21))</f>
        <v/>
      </c>
      <c r="F21" s="7" t="str">
        <f t="shared" si="0"/>
        <v/>
      </c>
      <c r="G21" s="7"/>
      <c r="H21" s="7"/>
      <c r="I21" s="8"/>
      <c r="J21" s="8" t="str">
        <f>IF(C21="","","女")</f>
        <v/>
      </c>
      <c r="K21" s="9"/>
      <c r="L21" s="9"/>
      <c r="M21" s="9"/>
      <c r="N21" s="9" t="str">
        <f t="shared" ref="N21:N49" si="1">K21&amp;"."&amp;L21&amp;"."&amp;M21</f>
        <v>..</v>
      </c>
      <c r="O21" s="9"/>
      <c r="P21" s="9"/>
      <c r="Q21" s="9"/>
      <c r="R21" s="11"/>
      <c r="S21" s="10"/>
      <c r="T21" s="13"/>
      <c r="U21" s="9"/>
      <c r="V21" s="9"/>
      <c r="W21" s="9"/>
      <c r="X21" s="9"/>
      <c r="Y21" s="11"/>
      <c r="Z21" s="10"/>
      <c r="AA21" s="9"/>
      <c r="AB21" s="9"/>
      <c r="AC21" s="9"/>
      <c r="AD21" s="9"/>
      <c r="AE21" s="10"/>
      <c r="AF21" s="11"/>
      <c r="AG21" s="10"/>
      <c r="AH21" s="9"/>
      <c r="AI21" s="9"/>
      <c r="AJ21" s="9"/>
      <c r="AK21" s="9"/>
      <c r="AL21" s="9"/>
      <c r="AM21" s="17"/>
      <c r="AN21" s="9"/>
      <c r="AO21" s="9"/>
      <c r="AP21" s="9"/>
      <c r="AQ21" s="10"/>
      <c r="AR21" s="13"/>
      <c r="AS21" s="9"/>
      <c r="AT21" s="9"/>
      <c r="AU21" s="9"/>
      <c r="AV21" s="10"/>
      <c r="AW21" s="1"/>
      <c r="AX21" s="52"/>
      <c r="AY21" s="52"/>
      <c r="AZ21" s="8"/>
      <c r="BA21" s="12"/>
      <c r="BF21" s="1"/>
      <c r="BG21" s="3"/>
      <c r="BH21" s="3" t="s">
        <v>108</v>
      </c>
      <c r="BI21" s="3" t="s">
        <v>79</v>
      </c>
      <c r="BJ21" s="3" t="s">
        <v>80</v>
      </c>
    </row>
    <row r="22" spans="1:62" ht="30" customHeight="1">
      <c r="A22" s="5">
        <v>3</v>
      </c>
      <c r="B22" s="6"/>
      <c r="C22" s="7"/>
      <c r="D22" s="7"/>
      <c r="E22" s="7" t="str">
        <f t="shared" si="0"/>
        <v/>
      </c>
      <c r="F22" s="7" t="str">
        <f t="shared" si="0"/>
        <v/>
      </c>
      <c r="G22" s="7"/>
      <c r="H22" s="7"/>
      <c r="I22" s="8"/>
      <c r="J22" s="8" t="str">
        <f t="shared" ref="J22:J49" si="2">IF(C22="","","女")</f>
        <v/>
      </c>
      <c r="K22" s="9"/>
      <c r="L22" s="9"/>
      <c r="M22" s="9"/>
      <c r="N22" s="9" t="str">
        <f t="shared" si="1"/>
        <v>..</v>
      </c>
      <c r="O22" s="9"/>
      <c r="P22" s="9"/>
      <c r="Q22" s="9"/>
      <c r="R22" s="11"/>
      <c r="S22" s="10"/>
      <c r="T22" s="13"/>
      <c r="U22" s="9"/>
      <c r="V22" s="9"/>
      <c r="W22" s="9"/>
      <c r="X22" s="9"/>
      <c r="Y22" s="11"/>
      <c r="Z22" s="10"/>
      <c r="AA22" s="9"/>
      <c r="AB22" s="9"/>
      <c r="AC22" s="9"/>
      <c r="AD22" s="9"/>
      <c r="AE22" s="10"/>
      <c r="AF22" s="11"/>
      <c r="AG22" s="10"/>
      <c r="AH22" s="9"/>
      <c r="AI22" s="9"/>
      <c r="AJ22" s="9"/>
      <c r="AK22" s="9"/>
      <c r="AL22" s="9"/>
      <c r="AM22" s="17"/>
      <c r="AN22" s="9"/>
      <c r="AO22" s="9"/>
      <c r="AP22" s="9"/>
      <c r="AQ22" s="10"/>
      <c r="AR22" s="13"/>
      <c r="AS22" s="9"/>
      <c r="AT22" s="9"/>
      <c r="AU22" s="9"/>
      <c r="AV22" s="10"/>
      <c r="AW22" s="1"/>
      <c r="AX22" s="52"/>
      <c r="AY22" s="52"/>
      <c r="AZ22" s="8"/>
      <c r="BA22" s="12"/>
      <c r="BF22" s="3" t="s">
        <v>81</v>
      </c>
      <c r="BG22" s="3"/>
      <c r="BH22" s="3"/>
      <c r="BI22" s="3" t="s">
        <v>80</v>
      </c>
      <c r="BJ22" s="3" t="s">
        <v>82</v>
      </c>
    </row>
    <row r="23" spans="1:62" ht="30" customHeight="1">
      <c r="A23" s="5">
        <v>4</v>
      </c>
      <c r="B23" s="6"/>
      <c r="C23" s="7"/>
      <c r="D23" s="7"/>
      <c r="E23" s="7" t="str">
        <f t="shared" si="0"/>
        <v/>
      </c>
      <c r="F23" s="7" t="str">
        <f t="shared" si="0"/>
        <v/>
      </c>
      <c r="G23" s="7"/>
      <c r="H23" s="7"/>
      <c r="I23" s="8"/>
      <c r="J23" s="8" t="str">
        <f t="shared" si="2"/>
        <v/>
      </c>
      <c r="K23" s="9"/>
      <c r="L23" s="9"/>
      <c r="M23" s="9"/>
      <c r="N23" s="9" t="str">
        <f t="shared" si="1"/>
        <v>..</v>
      </c>
      <c r="O23" s="9"/>
      <c r="P23" s="9"/>
      <c r="Q23" s="9"/>
      <c r="R23" s="11"/>
      <c r="S23" s="10"/>
      <c r="T23" s="13"/>
      <c r="U23" s="9"/>
      <c r="V23" s="9"/>
      <c r="W23" s="9"/>
      <c r="X23" s="9"/>
      <c r="Y23" s="11"/>
      <c r="Z23" s="10"/>
      <c r="AA23" s="9"/>
      <c r="AB23" s="9"/>
      <c r="AC23" s="9"/>
      <c r="AD23" s="9"/>
      <c r="AE23" s="10"/>
      <c r="AF23" s="11"/>
      <c r="AG23" s="10"/>
      <c r="AH23" s="9"/>
      <c r="AI23" s="9"/>
      <c r="AJ23" s="9"/>
      <c r="AK23" s="9"/>
      <c r="AL23" s="9"/>
      <c r="AM23" s="17"/>
      <c r="AN23" s="9"/>
      <c r="AO23" s="9"/>
      <c r="AP23" s="9"/>
      <c r="AQ23" s="10"/>
      <c r="AR23" s="13"/>
      <c r="AS23" s="9"/>
      <c r="AT23" s="9"/>
      <c r="AU23" s="9"/>
      <c r="AV23" s="10"/>
      <c r="AW23" s="1"/>
      <c r="AX23" s="52"/>
      <c r="AY23" s="52"/>
      <c r="AZ23" s="8"/>
      <c r="BA23" s="12"/>
      <c r="BF23" s="1" t="s">
        <v>83</v>
      </c>
      <c r="BG23" s="3"/>
      <c r="BH23" s="3"/>
      <c r="BI23" s="3" t="s">
        <v>84</v>
      </c>
      <c r="BJ23" s="3" t="s">
        <v>85</v>
      </c>
    </row>
    <row r="24" spans="1:62" ht="30" customHeight="1">
      <c r="A24" s="5">
        <v>5</v>
      </c>
      <c r="B24" s="6"/>
      <c r="C24" s="7"/>
      <c r="D24" s="7"/>
      <c r="E24" s="7" t="str">
        <f t="shared" si="0"/>
        <v/>
      </c>
      <c r="F24" s="7" t="str">
        <f t="shared" si="0"/>
        <v/>
      </c>
      <c r="G24" s="7"/>
      <c r="H24" s="7"/>
      <c r="I24" s="8"/>
      <c r="J24" s="8" t="str">
        <f t="shared" si="2"/>
        <v/>
      </c>
      <c r="K24" s="9"/>
      <c r="L24" s="9"/>
      <c r="M24" s="9"/>
      <c r="N24" s="9" t="str">
        <f t="shared" si="1"/>
        <v>..</v>
      </c>
      <c r="O24" s="9"/>
      <c r="P24" s="9"/>
      <c r="Q24" s="9"/>
      <c r="R24" s="11"/>
      <c r="S24" s="10"/>
      <c r="T24" s="13"/>
      <c r="U24" s="9"/>
      <c r="V24" s="9"/>
      <c r="W24" s="9"/>
      <c r="X24" s="9"/>
      <c r="Y24" s="11"/>
      <c r="Z24" s="10"/>
      <c r="AA24" s="9"/>
      <c r="AB24" s="9"/>
      <c r="AC24" s="9"/>
      <c r="AD24" s="9"/>
      <c r="AE24" s="10"/>
      <c r="AF24" s="11"/>
      <c r="AG24" s="10"/>
      <c r="AH24" s="9"/>
      <c r="AI24" s="9"/>
      <c r="AJ24" s="9"/>
      <c r="AK24" s="9"/>
      <c r="AL24" s="9"/>
      <c r="AM24" s="17"/>
      <c r="AN24" s="9"/>
      <c r="AO24" s="9"/>
      <c r="AP24" s="9"/>
      <c r="AQ24" s="10"/>
      <c r="AR24" s="13"/>
      <c r="AS24" s="9"/>
      <c r="AT24" s="9"/>
      <c r="AU24" s="9"/>
      <c r="AV24" s="10"/>
      <c r="AW24" s="1"/>
      <c r="AX24" s="52"/>
      <c r="AY24" s="52"/>
      <c r="AZ24" s="8"/>
      <c r="BA24" s="12"/>
      <c r="BF24" s="3" t="s">
        <v>86</v>
      </c>
      <c r="BG24" s="3"/>
      <c r="BH24" s="3"/>
      <c r="BI24" s="3" t="s">
        <v>87</v>
      </c>
      <c r="BJ24" s="3" t="s">
        <v>87</v>
      </c>
    </row>
    <row r="25" spans="1:62" ht="30" customHeight="1">
      <c r="A25" s="5">
        <v>6</v>
      </c>
      <c r="B25" s="6"/>
      <c r="C25" s="7"/>
      <c r="D25" s="7"/>
      <c r="E25" s="7" t="str">
        <f t="shared" si="0"/>
        <v/>
      </c>
      <c r="F25" s="7" t="str">
        <f t="shared" si="0"/>
        <v/>
      </c>
      <c r="G25" s="7"/>
      <c r="H25" s="7"/>
      <c r="I25" s="8"/>
      <c r="J25" s="8" t="str">
        <f t="shared" si="2"/>
        <v/>
      </c>
      <c r="K25" s="9"/>
      <c r="L25" s="9"/>
      <c r="M25" s="9"/>
      <c r="N25" s="9" t="str">
        <f t="shared" si="1"/>
        <v>..</v>
      </c>
      <c r="O25" s="9"/>
      <c r="P25" s="9"/>
      <c r="Q25" s="9"/>
      <c r="R25" s="11"/>
      <c r="S25" s="10"/>
      <c r="T25" s="13"/>
      <c r="U25" s="9"/>
      <c r="V25" s="9"/>
      <c r="W25" s="9"/>
      <c r="X25" s="9"/>
      <c r="Y25" s="11"/>
      <c r="Z25" s="10"/>
      <c r="AA25" s="9"/>
      <c r="AB25" s="9"/>
      <c r="AC25" s="9"/>
      <c r="AD25" s="9"/>
      <c r="AE25" s="10"/>
      <c r="AF25" s="11"/>
      <c r="AG25" s="10"/>
      <c r="AH25" s="9"/>
      <c r="AI25" s="9"/>
      <c r="AJ25" s="9"/>
      <c r="AK25" s="9"/>
      <c r="AL25" s="9"/>
      <c r="AM25" s="17"/>
      <c r="AN25" s="9"/>
      <c r="AO25" s="9"/>
      <c r="AP25" s="9"/>
      <c r="AQ25" s="10"/>
      <c r="AR25" s="13"/>
      <c r="AS25" s="9"/>
      <c r="AT25" s="9"/>
      <c r="AU25" s="9"/>
      <c r="AV25" s="10"/>
      <c r="BF25" s="1" t="s">
        <v>88</v>
      </c>
      <c r="BG25" s="3"/>
      <c r="BI25" s="2" t="s">
        <v>89</v>
      </c>
      <c r="BJ25" s="4" t="s">
        <v>89</v>
      </c>
    </row>
    <row r="26" spans="1:62" ht="30" customHeight="1">
      <c r="A26" s="5">
        <v>7</v>
      </c>
      <c r="B26" s="6"/>
      <c r="C26" s="7"/>
      <c r="D26" s="7"/>
      <c r="E26" s="7" t="str">
        <f t="shared" si="0"/>
        <v/>
      </c>
      <c r="F26" s="7" t="str">
        <f t="shared" si="0"/>
        <v/>
      </c>
      <c r="G26" s="7"/>
      <c r="H26" s="7"/>
      <c r="I26" s="8"/>
      <c r="J26" s="8" t="str">
        <f t="shared" si="2"/>
        <v/>
      </c>
      <c r="K26" s="9"/>
      <c r="L26" s="9"/>
      <c r="M26" s="9"/>
      <c r="N26" s="9" t="str">
        <f t="shared" si="1"/>
        <v>..</v>
      </c>
      <c r="O26" s="9"/>
      <c r="P26" s="9"/>
      <c r="Q26" s="9"/>
      <c r="R26" s="11"/>
      <c r="S26" s="10"/>
      <c r="T26" s="13"/>
      <c r="U26" s="9"/>
      <c r="V26" s="9"/>
      <c r="W26" s="9"/>
      <c r="X26" s="9"/>
      <c r="Y26" s="11"/>
      <c r="Z26" s="10"/>
      <c r="AA26" s="9"/>
      <c r="AB26" s="9"/>
      <c r="AC26" s="9"/>
      <c r="AD26" s="9"/>
      <c r="AE26" s="10"/>
      <c r="AF26" s="11"/>
      <c r="AG26" s="10"/>
      <c r="AH26" s="9"/>
      <c r="AI26" s="9"/>
      <c r="AJ26" s="9"/>
      <c r="AK26" s="9"/>
      <c r="AL26" s="9"/>
      <c r="AM26" s="17"/>
      <c r="AN26" s="9"/>
      <c r="AO26" s="9"/>
      <c r="AP26" s="9"/>
      <c r="AQ26" s="10"/>
      <c r="AR26" s="13"/>
      <c r="AS26" s="9"/>
      <c r="AT26" s="9"/>
      <c r="AU26" s="9"/>
      <c r="AV26" s="10"/>
      <c r="BF26" s="1" t="s">
        <v>0</v>
      </c>
      <c r="BG26" s="3"/>
      <c r="BI26" s="2" t="s">
        <v>109</v>
      </c>
      <c r="BJ26" s="4" t="s">
        <v>90</v>
      </c>
    </row>
    <row r="27" spans="1:62" ht="30" customHeight="1">
      <c r="A27" s="5">
        <v>8</v>
      </c>
      <c r="B27" s="6"/>
      <c r="C27" s="7"/>
      <c r="D27" s="7"/>
      <c r="E27" s="7" t="str">
        <f t="shared" si="0"/>
        <v/>
      </c>
      <c r="F27" s="7" t="str">
        <f t="shared" si="0"/>
        <v/>
      </c>
      <c r="G27" s="7"/>
      <c r="H27" s="7"/>
      <c r="I27" s="8"/>
      <c r="J27" s="8" t="str">
        <f t="shared" si="2"/>
        <v/>
      </c>
      <c r="K27" s="9"/>
      <c r="L27" s="9"/>
      <c r="M27" s="9"/>
      <c r="N27" s="9" t="str">
        <f t="shared" si="1"/>
        <v>..</v>
      </c>
      <c r="O27" s="9"/>
      <c r="P27" s="9"/>
      <c r="Q27" s="9"/>
      <c r="R27" s="11"/>
      <c r="S27" s="10"/>
      <c r="T27" s="13"/>
      <c r="U27" s="9"/>
      <c r="V27" s="9"/>
      <c r="W27" s="9"/>
      <c r="X27" s="9"/>
      <c r="Y27" s="11"/>
      <c r="Z27" s="10"/>
      <c r="AA27" s="9"/>
      <c r="AB27" s="9"/>
      <c r="AC27" s="9"/>
      <c r="AD27" s="9"/>
      <c r="AE27" s="10"/>
      <c r="AF27" s="11"/>
      <c r="AG27" s="10"/>
      <c r="AH27" s="9"/>
      <c r="AI27" s="9"/>
      <c r="AJ27" s="9"/>
      <c r="AK27" s="9"/>
      <c r="AL27" s="9"/>
      <c r="AM27" s="17"/>
      <c r="AN27" s="9"/>
      <c r="AO27" s="9"/>
      <c r="AP27" s="9"/>
      <c r="AQ27" s="10"/>
      <c r="AR27" s="13"/>
      <c r="AS27" s="9"/>
      <c r="AT27" s="9"/>
      <c r="AU27" s="9"/>
      <c r="AV27" s="10"/>
      <c r="BF27" s="1" t="s">
        <v>91</v>
      </c>
      <c r="BG27" s="3"/>
      <c r="BI27" s="4" t="s">
        <v>93</v>
      </c>
      <c r="BJ27" s="4" t="s">
        <v>93</v>
      </c>
    </row>
    <row r="28" spans="1:62" ht="30" customHeight="1">
      <c r="A28" s="5">
        <v>9</v>
      </c>
      <c r="B28" s="6"/>
      <c r="C28" s="7"/>
      <c r="D28" s="7"/>
      <c r="E28" s="7" t="str">
        <f t="shared" si="0"/>
        <v/>
      </c>
      <c r="F28" s="7" t="str">
        <f t="shared" si="0"/>
        <v/>
      </c>
      <c r="G28" s="7"/>
      <c r="H28" s="7"/>
      <c r="I28" s="8"/>
      <c r="J28" s="8" t="str">
        <f t="shared" si="2"/>
        <v/>
      </c>
      <c r="K28" s="9"/>
      <c r="L28" s="9"/>
      <c r="M28" s="9"/>
      <c r="N28" s="9" t="str">
        <f t="shared" si="1"/>
        <v>..</v>
      </c>
      <c r="O28" s="9"/>
      <c r="P28" s="9"/>
      <c r="Q28" s="9"/>
      <c r="R28" s="11"/>
      <c r="S28" s="10"/>
      <c r="T28" s="13"/>
      <c r="U28" s="9"/>
      <c r="V28" s="9"/>
      <c r="W28" s="9"/>
      <c r="X28" s="9"/>
      <c r="Y28" s="11"/>
      <c r="Z28" s="10"/>
      <c r="AA28" s="9"/>
      <c r="AB28" s="9"/>
      <c r="AC28" s="9"/>
      <c r="AD28" s="9"/>
      <c r="AE28" s="10"/>
      <c r="AF28" s="11"/>
      <c r="AG28" s="10"/>
      <c r="AH28" s="9"/>
      <c r="AI28" s="9"/>
      <c r="AJ28" s="9"/>
      <c r="AK28" s="9"/>
      <c r="AL28" s="9"/>
      <c r="AM28" s="17"/>
      <c r="AN28" s="9"/>
      <c r="AO28" s="9"/>
      <c r="AP28" s="9"/>
      <c r="AQ28" s="10"/>
      <c r="AR28" s="13"/>
      <c r="AS28" s="9"/>
      <c r="AT28" s="9"/>
      <c r="AU28" s="9"/>
      <c r="AV28" s="10"/>
      <c r="BF28" s="1" t="s">
        <v>94</v>
      </c>
      <c r="BG28" s="3"/>
      <c r="BI28" s="2" t="s">
        <v>92</v>
      </c>
      <c r="BJ28" s="4" t="s">
        <v>95</v>
      </c>
    </row>
    <row r="29" spans="1:62" ht="30" customHeight="1">
      <c r="A29" s="5">
        <v>10</v>
      </c>
      <c r="B29" s="6"/>
      <c r="C29" s="7"/>
      <c r="D29" s="7"/>
      <c r="E29" s="7" t="str">
        <f t="shared" si="0"/>
        <v/>
      </c>
      <c r="F29" s="7" t="str">
        <f t="shared" si="0"/>
        <v/>
      </c>
      <c r="G29" s="7"/>
      <c r="H29" s="7"/>
      <c r="I29" s="8"/>
      <c r="J29" s="8" t="str">
        <f t="shared" si="2"/>
        <v/>
      </c>
      <c r="K29" s="9"/>
      <c r="L29" s="9"/>
      <c r="M29" s="9"/>
      <c r="N29" s="9" t="str">
        <f t="shared" si="1"/>
        <v>..</v>
      </c>
      <c r="O29" s="9"/>
      <c r="P29" s="9"/>
      <c r="Q29" s="9"/>
      <c r="R29" s="11"/>
      <c r="S29" s="10"/>
      <c r="T29" s="13"/>
      <c r="U29" s="9"/>
      <c r="V29" s="9"/>
      <c r="W29" s="9"/>
      <c r="X29" s="9"/>
      <c r="Y29" s="11"/>
      <c r="Z29" s="10"/>
      <c r="AA29" s="9"/>
      <c r="AB29" s="9"/>
      <c r="AC29" s="9"/>
      <c r="AD29" s="9"/>
      <c r="AE29" s="10"/>
      <c r="AF29" s="11"/>
      <c r="AG29" s="10"/>
      <c r="AH29" s="9"/>
      <c r="AI29" s="9"/>
      <c r="AJ29" s="9"/>
      <c r="AK29" s="9"/>
      <c r="AL29" s="9"/>
      <c r="AM29" s="17"/>
      <c r="AN29" s="9"/>
      <c r="AO29" s="9"/>
      <c r="AP29" s="9"/>
      <c r="AQ29" s="10"/>
      <c r="AR29" s="13"/>
      <c r="AS29" s="9"/>
      <c r="AT29" s="9"/>
      <c r="AU29" s="9"/>
      <c r="AV29" s="10"/>
      <c r="BF29" s="1" t="s">
        <v>66</v>
      </c>
      <c r="BG29" s="3"/>
      <c r="BI29" s="2" t="s">
        <v>95</v>
      </c>
      <c r="BJ29" s="2" t="s">
        <v>96</v>
      </c>
    </row>
    <row r="30" spans="1:62" ht="30" customHeight="1">
      <c r="A30" s="5">
        <v>11</v>
      </c>
      <c r="B30" s="6"/>
      <c r="C30" s="7"/>
      <c r="D30" s="7"/>
      <c r="E30" s="7" t="str">
        <f t="shared" si="0"/>
        <v/>
      </c>
      <c r="F30" s="7" t="str">
        <f t="shared" si="0"/>
        <v/>
      </c>
      <c r="G30" s="7"/>
      <c r="H30" s="7"/>
      <c r="I30" s="8"/>
      <c r="J30" s="8" t="str">
        <f t="shared" si="2"/>
        <v/>
      </c>
      <c r="K30" s="9"/>
      <c r="L30" s="9"/>
      <c r="M30" s="9"/>
      <c r="N30" s="9" t="str">
        <f t="shared" si="1"/>
        <v>..</v>
      </c>
      <c r="O30" s="9"/>
      <c r="P30" s="9"/>
      <c r="Q30" s="9"/>
      <c r="R30" s="11"/>
      <c r="S30" s="10"/>
      <c r="T30" s="13"/>
      <c r="U30" s="9"/>
      <c r="V30" s="9"/>
      <c r="W30" s="9"/>
      <c r="X30" s="9"/>
      <c r="Y30" s="11"/>
      <c r="Z30" s="10"/>
      <c r="AA30" s="9"/>
      <c r="AB30" s="9"/>
      <c r="AC30" s="9"/>
      <c r="AD30" s="9"/>
      <c r="AE30" s="10"/>
      <c r="AF30" s="11"/>
      <c r="AG30" s="10"/>
      <c r="AH30" s="9"/>
      <c r="AI30" s="9"/>
      <c r="AJ30" s="9"/>
      <c r="AK30" s="9"/>
      <c r="AL30" s="9"/>
      <c r="AM30" s="17"/>
      <c r="AN30" s="9"/>
      <c r="AO30" s="9"/>
      <c r="AP30" s="9"/>
      <c r="AQ30" s="10"/>
      <c r="AR30" s="13"/>
      <c r="AS30" s="9"/>
      <c r="AT30" s="9"/>
      <c r="AU30" s="9"/>
      <c r="AV30" s="10"/>
      <c r="BF30" s="1" t="s">
        <v>97</v>
      </c>
      <c r="BG30" s="3"/>
      <c r="BI30" s="2" t="s">
        <v>96</v>
      </c>
      <c r="BJ30" s="2" t="s">
        <v>98</v>
      </c>
    </row>
    <row r="31" spans="1:62" ht="30" customHeight="1">
      <c r="A31" s="5">
        <v>12</v>
      </c>
      <c r="B31" s="6"/>
      <c r="C31" s="7"/>
      <c r="D31" s="7"/>
      <c r="E31" s="7" t="str">
        <f t="shared" si="0"/>
        <v/>
      </c>
      <c r="F31" s="7" t="str">
        <f t="shared" si="0"/>
        <v/>
      </c>
      <c r="G31" s="7"/>
      <c r="H31" s="7"/>
      <c r="I31" s="8"/>
      <c r="J31" s="8" t="str">
        <f t="shared" si="2"/>
        <v/>
      </c>
      <c r="K31" s="9"/>
      <c r="L31" s="9"/>
      <c r="M31" s="9"/>
      <c r="N31" s="9" t="str">
        <f t="shared" si="1"/>
        <v>..</v>
      </c>
      <c r="O31" s="9"/>
      <c r="P31" s="9"/>
      <c r="Q31" s="9"/>
      <c r="R31" s="11"/>
      <c r="S31" s="10"/>
      <c r="T31" s="13"/>
      <c r="U31" s="9"/>
      <c r="V31" s="9"/>
      <c r="W31" s="9"/>
      <c r="X31" s="9"/>
      <c r="Y31" s="11"/>
      <c r="Z31" s="10"/>
      <c r="AA31" s="9"/>
      <c r="AB31" s="9"/>
      <c r="AC31" s="9"/>
      <c r="AD31" s="9"/>
      <c r="AE31" s="10"/>
      <c r="AF31" s="11"/>
      <c r="AG31" s="10"/>
      <c r="AH31" s="9"/>
      <c r="AI31" s="9"/>
      <c r="AJ31" s="9"/>
      <c r="AK31" s="9"/>
      <c r="AL31" s="9"/>
      <c r="AM31" s="17"/>
      <c r="AN31" s="9"/>
      <c r="AO31" s="9"/>
      <c r="AP31" s="9"/>
      <c r="AQ31" s="10"/>
      <c r="AR31" s="13"/>
      <c r="AS31" s="9"/>
      <c r="AT31" s="9"/>
      <c r="AU31" s="9"/>
      <c r="AV31" s="10"/>
      <c r="BG31" s="3"/>
      <c r="BI31" s="2" t="s">
        <v>98</v>
      </c>
      <c r="BJ31" s="2" t="s">
        <v>99</v>
      </c>
    </row>
    <row r="32" spans="1:62" ht="30" customHeight="1">
      <c r="A32" s="5">
        <v>13</v>
      </c>
      <c r="B32" s="6"/>
      <c r="C32" s="7"/>
      <c r="D32" s="7"/>
      <c r="E32" s="7" t="str">
        <f t="shared" si="0"/>
        <v/>
      </c>
      <c r="F32" s="7" t="str">
        <f t="shared" si="0"/>
        <v/>
      </c>
      <c r="G32" s="7"/>
      <c r="H32" s="7"/>
      <c r="I32" s="8"/>
      <c r="J32" s="8" t="str">
        <f t="shared" si="2"/>
        <v/>
      </c>
      <c r="K32" s="9"/>
      <c r="L32" s="9"/>
      <c r="M32" s="9"/>
      <c r="N32" s="9" t="str">
        <f t="shared" si="1"/>
        <v>..</v>
      </c>
      <c r="O32" s="9"/>
      <c r="P32" s="9"/>
      <c r="Q32" s="9"/>
      <c r="R32" s="11"/>
      <c r="S32" s="10"/>
      <c r="T32" s="13"/>
      <c r="U32" s="9"/>
      <c r="V32" s="9"/>
      <c r="W32" s="9"/>
      <c r="X32" s="9"/>
      <c r="Y32" s="11"/>
      <c r="Z32" s="10"/>
      <c r="AA32" s="9"/>
      <c r="AB32" s="9"/>
      <c r="AC32" s="9"/>
      <c r="AD32" s="9"/>
      <c r="AE32" s="10"/>
      <c r="AF32" s="11"/>
      <c r="AG32" s="10"/>
      <c r="AH32" s="9"/>
      <c r="AI32" s="9"/>
      <c r="AJ32" s="9"/>
      <c r="AK32" s="9"/>
      <c r="AL32" s="9"/>
      <c r="AM32" s="17"/>
      <c r="AN32" s="9"/>
      <c r="AO32" s="9"/>
      <c r="AP32" s="9"/>
      <c r="AQ32" s="10"/>
      <c r="AR32" s="13"/>
      <c r="AS32" s="9"/>
      <c r="AT32" s="9"/>
      <c r="AU32" s="9"/>
      <c r="AV32" s="10"/>
      <c r="BG32" s="3"/>
      <c r="BI32" s="2" t="s">
        <v>99</v>
      </c>
      <c r="BJ32" s="2" t="s">
        <v>100</v>
      </c>
    </row>
    <row r="33" spans="1:62" ht="30" customHeight="1">
      <c r="A33" s="5">
        <v>14</v>
      </c>
      <c r="B33" s="6"/>
      <c r="C33" s="7"/>
      <c r="D33" s="7"/>
      <c r="E33" s="7" t="str">
        <f t="shared" si="0"/>
        <v/>
      </c>
      <c r="F33" s="7" t="str">
        <f t="shared" si="0"/>
        <v/>
      </c>
      <c r="G33" s="7"/>
      <c r="H33" s="7"/>
      <c r="I33" s="8"/>
      <c r="J33" s="8" t="str">
        <f t="shared" si="2"/>
        <v/>
      </c>
      <c r="K33" s="9"/>
      <c r="L33" s="9"/>
      <c r="M33" s="9"/>
      <c r="N33" s="9" t="str">
        <f t="shared" si="1"/>
        <v>..</v>
      </c>
      <c r="O33" s="9"/>
      <c r="P33" s="9"/>
      <c r="Q33" s="9"/>
      <c r="R33" s="11"/>
      <c r="S33" s="10"/>
      <c r="T33" s="13"/>
      <c r="U33" s="9"/>
      <c r="V33" s="9"/>
      <c r="W33" s="9"/>
      <c r="X33" s="9"/>
      <c r="Y33" s="11"/>
      <c r="Z33" s="10"/>
      <c r="AA33" s="9"/>
      <c r="AB33" s="9"/>
      <c r="AC33" s="9"/>
      <c r="AD33" s="9"/>
      <c r="AE33" s="10"/>
      <c r="AF33" s="11"/>
      <c r="AG33" s="10"/>
      <c r="AH33" s="9"/>
      <c r="AI33" s="9"/>
      <c r="AJ33" s="9"/>
      <c r="AK33" s="9"/>
      <c r="AL33" s="9"/>
      <c r="AM33" s="17"/>
      <c r="AN33" s="9"/>
      <c r="AO33" s="9"/>
      <c r="AP33" s="9"/>
      <c r="AQ33" s="10"/>
      <c r="AR33" s="13"/>
      <c r="AS33" s="9"/>
      <c r="AT33" s="9"/>
      <c r="AU33" s="9"/>
      <c r="AV33" s="10"/>
      <c r="BG33" s="3"/>
      <c r="BI33" s="2" t="s">
        <v>100</v>
      </c>
      <c r="BJ33" s="2" t="s">
        <v>101</v>
      </c>
    </row>
    <row r="34" spans="1:62" ht="30" customHeight="1">
      <c r="A34" s="5">
        <v>15</v>
      </c>
      <c r="B34" s="6"/>
      <c r="C34" s="7"/>
      <c r="D34" s="7"/>
      <c r="E34" s="7" t="str">
        <f t="shared" si="0"/>
        <v/>
      </c>
      <c r="F34" s="7" t="str">
        <f t="shared" si="0"/>
        <v/>
      </c>
      <c r="G34" s="7"/>
      <c r="H34" s="7"/>
      <c r="I34" s="8"/>
      <c r="J34" s="8" t="str">
        <f t="shared" si="2"/>
        <v/>
      </c>
      <c r="K34" s="9"/>
      <c r="L34" s="9"/>
      <c r="M34" s="9"/>
      <c r="N34" s="9" t="str">
        <f t="shared" si="1"/>
        <v>..</v>
      </c>
      <c r="O34" s="9"/>
      <c r="P34" s="9"/>
      <c r="Q34" s="9"/>
      <c r="R34" s="11"/>
      <c r="S34" s="10"/>
      <c r="T34" s="13"/>
      <c r="U34" s="9"/>
      <c r="V34" s="9"/>
      <c r="W34" s="9"/>
      <c r="X34" s="9"/>
      <c r="Y34" s="11"/>
      <c r="Z34" s="10"/>
      <c r="AA34" s="9"/>
      <c r="AB34" s="9"/>
      <c r="AC34" s="9"/>
      <c r="AD34" s="9"/>
      <c r="AE34" s="10"/>
      <c r="AF34" s="11"/>
      <c r="AG34" s="10"/>
      <c r="AH34" s="9"/>
      <c r="AI34" s="9"/>
      <c r="AJ34" s="9"/>
      <c r="AK34" s="9"/>
      <c r="AL34" s="9"/>
      <c r="AM34" s="17"/>
      <c r="AN34" s="9"/>
      <c r="AO34" s="9"/>
      <c r="AP34" s="9"/>
      <c r="AQ34" s="10"/>
      <c r="AR34" s="13"/>
      <c r="AS34" s="9"/>
      <c r="AT34" s="9"/>
      <c r="AU34" s="9"/>
      <c r="AV34" s="10"/>
      <c r="BG34" s="3"/>
      <c r="BI34" s="2" t="s">
        <v>101</v>
      </c>
      <c r="BJ34" s="2" t="s">
        <v>102</v>
      </c>
    </row>
    <row r="35" spans="1:62" ht="30" customHeight="1">
      <c r="A35" s="5">
        <v>16</v>
      </c>
      <c r="B35" s="6"/>
      <c r="C35" s="7"/>
      <c r="D35" s="7"/>
      <c r="E35" s="7" t="str">
        <f t="shared" si="0"/>
        <v/>
      </c>
      <c r="F35" s="7" t="str">
        <f t="shared" si="0"/>
        <v/>
      </c>
      <c r="G35" s="7"/>
      <c r="H35" s="7"/>
      <c r="I35" s="8"/>
      <c r="J35" s="8" t="str">
        <f t="shared" si="2"/>
        <v/>
      </c>
      <c r="K35" s="9"/>
      <c r="L35" s="9"/>
      <c r="M35" s="9"/>
      <c r="N35" s="9" t="str">
        <f t="shared" si="1"/>
        <v>..</v>
      </c>
      <c r="O35" s="9"/>
      <c r="P35" s="9"/>
      <c r="Q35" s="9"/>
      <c r="R35" s="11"/>
      <c r="S35" s="10"/>
      <c r="T35" s="13"/>
      <c r="U35" s="9"/>
      <c r="V35" s="9"/>
      <c r="W35" s="9"/>
      <c r="X35" s="9"/>
      <c r="Y35" s="11"/>
      <c r="Z35" s="10"/>
      <c r="AA35" s="9"/>
      <c r="AB35" s="9"/>
      <c r="AC35" s="9"/>
      <c r="AD35" s="9"/>
      <c r="AE35" s="10"/>
      <c r="AF35" s="11"/>
      <c r="AG35" s="10"/>
      <c r="AH35" s="9"/>
      <c r="AI35" s="9"/>
      <c r="AJ35" s="9"/>
      <c r="AK35" s="9"/>
      <c r="AL35" s="9"/>
      <c r="AM35" s="17"/>
      <c r="AN35" s="9"/>
      <c r="AO35" s="9"/>
      <c r="AP35" s="9"/>
      <c r="AQ35" s="10"/>
      <c r="AR35" s="13"/>
      <c r="AS35" s="9"/>
      <c r="AT35" s="9"/>
      <c r="AU35" s="9"/>
      <c r="AV35" s="10"/>
      <c r="BG35" s="3"/>
      <c r="BI35" s="2" t="s">
        <v>102</v>
      </c>
      <c r="BJ35" s="4" t="s">
        <v>103</v>
      </c>
    </row>
    <row r="36" spans="1:62" ht="30" customHeight="1">
      <c r="A36" s="5">
        <v>17</v>
      </c>
      <c r="B36" s="6"/>
      <c r="C36" s="7"/>
      <c r="D36" s="7"/>
      <c r="E36" s="7" t="str">
        <f t="shared" si="0"/>
        <v/>
      </c>
      <c r="F36" s="7" t="str">
        <f t="shared" si="0"/>
        <v/>
      </c>
      <c r="G36" s="7"/>
      <c r="H36" s="7"/>
      <c r="I36" s="8"/>
      <c r="J36" s="8" t="str">
        <f t="shared" si="2"/>
        <v/>
      </c>
      <c r="K36" s="9"/>
      <c r="L36" s="9"/>
      <c r="M36" s="9"/>
      <c r="N36" s="9" t="str">
        <f t="shared" si="1"/>
        <v>..</v>
      </c>
      <c r="O36" s="9"/>
      <c r="P36" s="9"/>
      <c r="Q36" s="9"/>
      <c r="R36" s="11"/>
      <c r="S36" s="10"/>
      <c r="T36" s="13"/>
      <c r="U36" s="9"/>
      <c r="V36" s="9"/>
      <c r="W36" s="9"/>
      <c r="X36" s="9"/>
      <c r="Y36" s="11"/>
      <c r="Z36" s="10"/>
      <c r="AA36" s="9"/>
      <c r="AB36" s="9"/>
      <c r="AC36" s="9"/>
      <c r="AD36" s="9"/>
      <c r="AE36" s="10"/>
      <c r="AF36" s="11"/>
      <c r="AG36" s="10"/>
      <c r="AH36" s="9"/>
      <c r="AI36" s="9"/>
      <c r="AJ36" s="9"/>
      <c r="AK36" s="9"/>
      <c r="AL36" s="9"/>
      <c r="AM36" s="17"/>
      <c r="AN36" s="9"/>
      <c r="AO36" s="9"/>
      <c r="AP36" s="9"/>
      <c r="AQ36" s="10"/>
      <c r="AR36" s="13"/>
      <c r="AS36" s="9"/>
      <c r="AT36" s="9"/>
      <c r="AU36" s="9"/>
      <c r="AV36" s="10"/>
      <c r="BF36" s="4" t="s">
        <v>105</v>
      </c>
      <c r="BG36" s="3"/>
      <c r="BI36" s="4" t="s">
        <v>103</v>
      </c>
      <c r="BJ36" s="4" t="s">
        <v>104</v>
      </c>
    </row>
    <row r="37" spans="1:62" ht="30" customHeight="1">
      <c r="A37" s="5">
        <v>18</v>
      </c>
      <c r="B37" s="6"/>
      <c r="C37" s="7"/>
      <c r="D37" s="7"/>
      <c r="E37" s="7" t="str">
        <f t="shared" ref="E37:F49" si="3">ASC(PHONETIC(C37))</f>
        <v/>
      </c>
      <c r="F37" s="7" t="str">
        <f t="shared" si="3"/>
        <v/>
      </c>
      <c r="G37" s="7"/>
      <c r="H37" s="7"/>
      <c r="I37" s="8"/>
      <c r="J37" s="8" t="str">
        <f t="shared" si="2"/>
        <v/>
      </c>
      <c r="K37" s="9"/>
      <c r="L37" s="9"/>
      <c r="M37" s="9"/>
      <c r="N37" s="9" t="str">
        <f t="shared" si="1"/>
        <v>..</v>
      </c>
      <c r="O37" s="9"/>
      <c r="P37" s="9"/>
      <c r="Q37" s="9"/>
      <c r="R37" s="11"/>
      <c r="S37" s="10"/>
      <c r="T37" s="13"/>
      <c r="U37" s="9"/>
      <c r="V37" s="9"/>
      <c r="W37" s="9"/>
      <c r="X37" s="9"/>
      <c r="Y37" s="11"/>
      <c r="Z37" s="10"/>
      <c r="AA37" s="9"/>
      <c r="AB37" s="9"/>
      <c r="AC37" s="9"/>
      <c r="AD37" s="9"/>
      <c r="AE37" s="10"/>
      <c r="AF37" s="11"/>
      <c r="AG37" s="10"/>
      <c r="AH37" s="9"/>
      <c r="AI37" s="9"/>
      <c r="AJ37" s="9"/>
      <c r="AK37" s="9"/>
      <c r="AL37" s="9"/>
      <c r="AM37" s="17"/>
      <c r="AN37" s="9"/>
      <c r="AO37" s="9"/>
      <c r="AP37" s="9"/>
      <c r="AQ37" s="10"/>
      <c r="AR37" s="13"/>
      <c r="AS37" s="9"/>
      <c r="AT37" s="9"/>
      <c r="AU37" s="9"/>
      <c r="AV37" s="10"/>
      <c r="BF37" s="1">
        <v>1</v>
      </c>
      <c r="BG37" s="3"/>
      <c r="BI37" s="4" t="s">
        <v>104</v>
      </c>
      <c r="BJ37" s="4" t="s">
        <v>106</v>
      </c>
    </row>
    <row r="38" spans="1:62" ht="30" customHeight="1">
      <c r="A38" s="5">
        <v>19</v>
      </c>
      <c r="B38" s="6"/>
      <c r="C38" s="7"/>
      <c r="D38" s="7"/>
      <c r="E38" s="7" t="str">
        <f t="shared" si="3"/>
        <v/>
      </c>
      <c r="F38" s="7" t="str">
        <f t="shared" si="3"/>
        <v/>
      </c>
      <c r="G38" s="7"/>
      <c r="H38" s="7"/>
      <c r="I38" s="8"/>
      <c r="J38" s="8" t="str">
        <f t="shared" si="2"/>
        <v/>
      </c>
      <c r="K38" s="9"/>
      <c r="L38" s="9"/>
      <c r="M38" s="9"/>
      <c r="N38" s="9" t="str">
        <f t="shared" si="1"/>
        <v>..</v>
      </c>
      <c r="O38" s="9"/>
      <c r="P38" s="9"/>
      <c r="Q38" s="9"/>
      <c r="R38" s="11"/>
      <c r="S38" s="10"/>
      <c r="T38" s="13"/>
      <c r="U38" s="9"/>
      <c r="V38" s="9"/>
      <c r="W38" s="9"/>
      <c r="X38" s="9"/>
      <c r="Y38" s="11"/>
      <c r="Z38" s="10"/>
      <c r="AA38" s="9"/>
      <c r="AB38" s="9"/>
      <c r="AC38" s="9"/>
      <c r="AD38" s="9"/>
      <c r="AE38" s="10"/>
      <c r="AF38" s="11"/>
      <c r="AG38" s="10"/>
      <c r="AH38" s="9"/>
      <c r="AI38" s="9"/>
      <c r="AJ38" s="9"/>
      <c r="AK38" s="9"/>
      <c r="AL38" s="9"/>
      <c r="AM38" s="17"/>
      <c r="AN38" s="9"/>
      <c r="AO38" s="9"/>
      <c r="AP38" s="9"/>
      <c r="AQ38" s="10"/>
      <c r="AR38" s="13"/>
      <c r="AS38" s="9"/>
      <c r="AT38" s="9"/>
      <c r="AU38" s="9"/>
      <c r="AV38" s="10"/>
      <c r="BF38" s="1">
        <v>2</v>
      </c>
      <c r="BG38" s="3"/>
      <c r="BI38" s="4" t="s">
        <v>107</v>
      </c>
    </row>
    <row r="39" spans="1:62" ht="30" customHeight="1">
      <c r="A39" s="5">
        <v>20</v>
      </c>
      <c r="B39" s="6"/>
      <c r="C39" s="7"/>
      <c r="D39" s="7"/>
      <c r="E39" s="7" t="str">
        <f t="shared" si="3"/>
        <v/>
      </c>
      <c r="F39" s="7" t="str">
        <f t="shared" si="3"/>
        <v/>
      </c>
      <c r="G39" s="7"/>
      <c r="H39" s="7"/>
      <c r="I39" s="8"/>
      <c r="J39" s="8" t="str">
        <f t="shared" si="2"/>
        <v/>
      </c>
      <c r="K39" s="9"/>
      <c r="L39" s="9"/>
      <c r="M39" s="9"/>
      <c r="N39" s="9" t="str">
        <f t="shared" si="1"/>
        <v>..</v>
      </c>
      <c r="O39" s="9"/>
      <c r="P39" s="9"/>
      <c r="Q39" s="9"/>
      <c r="R39" s="11"/>
      <c r="S39" s="10"/>
      <c r="T39" s="13"/>
      <c r="U39" s="9"/>
      <c r="V39" s="9"/>
      <c r="W39" s="9"/>
      <c r="X39" s="9"/>
      <c r="Y39" s="11"/>
      <c r="Z39" s="10"/>
      <c r="AA39" s="9"/>
      <c r="AB39" s="9"/>
      <c r="AC39" s="9"/>
      <c r="AD39" s="9"/>
      <c r="AE39" s="10"/>
      <c r="AF39" s="11"/>
      <c r="AG39" s="10"/>
      <c r="AH39" s="9"/>
      <c r="AI39" s="9"/>
      <c r="AJ39" s="9"/>
      <c r="AK39" s="9"/>
      <c r="AL39" s="9"/>
      <c r="AM39" s="17"/>
      <c r="AN39" s="9"/>
      <c r="AO39" s="9"/>
      <c r="AP39" s="9"/>
      <c r="AQ39" s="10"/>
      <c r="AR39" s="13"/>
      <c r="AS39" s="9"/>
      <c r="AT39" s="9"/>
      <c r="AU39" s="9"/>
      <c r="AV39" s="10"/>
      <c r="BF39" s="1">
        <v>3</v>
      </c>
      <c r="BG39" s="3"/>
    </row>
    <row r="40" spans="1:62" ht="30" customHeight="1">
      <c r="A40" s="5">
        <v>21</v>
      </c>
      <c r="B40" s="6"/>
      <c r="C40" s="7"/>
      <c r="D40" s="7"/>
      <c r="E40" s="7" t="str">
        <f t="shared" si="3"/>
        <v/>
      </c>
      <c r="F40" s="7" t="str">
        <f t="shared" si="3"/>
        <v/>
      </c>
      <c r="G40" s="7"/>
      <c r="H40" s="7"/>
      <c r="I40" s="8"/>
      <c r="J40" s="8" t="str">
        <f t="shared" si="2"/>
        <v/>
      </c>
      <c r="K40" s="9"/>
      <c r="L40" s="9"/>
      <c r="M40" s="9"/>
      <c r="N40" s="9" t="str">
        <f t="shared" si="1"/>
        <v>..</v>
      </c>
      <c r="O40" s="9"/>
      <c r="P40" s="9"/>
      <c r="Q40" s="9"/>
      <c r="R40" s="11"/>
      <c r="S40" s="10"/>
      <c r="T40" s="13"/>
      <c r="U40" s="9"/>
      <c r="V40" s="9"/>
      <c r="W40" s="9"/>
      <c r="X40" s="9"/>
      <c r="Y40" s="11"/>
      <c r="Z40" s="10"/>
      <c r="AA40" s="9"/>
      <c r="AB40" s="9"/>
      <c r="AC40" s="9"/>
      <c r="AD40" s="9"/>
      <c r="AE40" s="10"/>
      <c r="AF40" s="11"/>
      <c r="AG40" s="10"/>
      <c r="AH40" s="9"/>
      <c r="AI40" s="9"/>
      <c r="AJ40" s="9"/>
      <c r="AK40" s="9"/>
      <c r="AL40" s="9"/>
      <c r="AM40" s="17"/>
      <c r="AN40" s="9"/>
      <c r="AO40" s="9"/>
      <c r="AP40" s="9"/>
      <c r="AQ40" s="10"/>
      <c r="AR40" s="13"/>
      <c r="AS40" s="9"/>
      <c r="AT40" s="9"/>
      <c r="AU40" s="9"/>
      <c r="AV40" s="10"/>
      <c r="BF40" s="1">
        <v>4</v>
      </c>
    </row>
    <row r="41" spans="1:62" ht="30" customHeight="1">
      <c r="A41" s="5">
        <v>22</v>
      </c>
      <c r="B41" s="6"/>
      <c r="C41" s="7"/>
      <c r="D41" s="7"/>
      <c r="E41" s="7" t="str">
        <f t="shared" si="3"/>
        <v/>
      </c>
      <c r="F41" s="7" t="str">
        <f t="shared" si="3"/>
        <v/>
      </c>
      <c r="G41" s="7"/>
      <c r="H41" s="7"/>
      <c r="I41" s="8"/>
      <c r="J41" s="8" t="str">
        <f t="shared" si="2"/>
        <v/>
      </c>
      <c r="K41" s="9"/>
      <c r="L41" s="9"/>
      <c r="M41" s="9"/>
      <c r="N41" s="9" t="str">
        <f t="shared" si="1"/>
        <v>..</v>
      </c>
      <c r="O41" s="9"/>
      <c r="P41" s="9"/>
      <c r="Q41" s="9"/>
      <c r="R41" s="11"/>
      <c r="S41" s="10"/>
      <c r="T41" s="13"/>
      <c r="U41" s="9"/>
      <c r="V41" s="9"/>
      <c r="W41" s="9"/>
      <c r="X41" s="9"/>
      <c r="Y41" s="11"/>
      <c r="Z41" s="10"/>
      <c r="AA41" s="9"/>
      <c r="AB41" s="9"/>
      <c r="AC41" s="9"/>
      <c r="AD41" s="9"/>
      <c r="AE41" s="10"/>
      <c r="AF41" s="11"/>
      <c r="AG41" s="10"/>
      <c r="AH41" s="9"/>
      <c r="AI41" s="9"/>
      <c r="AJ41" s="9"/>
      <c r="AK41" s="9"/>
      <c r="AL41" s="9"/>
      <c r="AM41" s="17"/>
      <c r="AN41" s="9"/>
      <c r="AO41" s="9"/>
      <c r="AP41" s="9"/>
      <c r="AQ41" s="10"/>
      <c r="AR41" s="13"/>
      <c r="AS41" s="9"/>
      <c r="AT41" s="9"/>
      <c r="AU41" s="9"/>
      <c r="AV41" s="10"/>
      <c r="BF41" s="1">
        <v>5</v>
      </c>
    </row>
    <row r="42" spans="1:62" ht="30" customHeight="1">
      <c r="A42" s="5">
        <v>23</v>
      </c>
      <c r="B42" s="6"/>
      <c r="C42" s="7"/>
      <c r="D42" s="7"/>
      <c r="E42" s="7" t="str">
        <f t="shared" si="3"/>
        <v/>
      </c>
      <c r="F42" s="7" t="str">
        <f t="shared" si="3"/>
        <v/>
      </c>
      <c r="G42" s="7"/>
      <c r="H42" s="7"/>
      <c r="I42" s="8"/>
      <c r="J42" s="8" t="str">
        <f t="shared" si="2"/>
        <v/>
      </c>
      <c r="K42" s="9"/>
      <c r="L42" s="9"/>
      <c r="M42" s="9"/>
      <c r="N42" s="9" t="str">
        <f t="shared" si="1"/>
        <v>..</v>
      </c>
      <c r="O42" s="9"/>
      <c r="P42" s="9"/>
      <c r="Q42" s="9"/>
      <c r="R42" s="11"/>
      <c r="S42" s="10"/>
      <c r="T42" s="13"/>
      <c r="U42" s="9"/>
      <c r="V42" s="9"/>
      <c r="W42" s="9"/>
      <c r="X42" s="9"/>
      <c r="Y42" s="11"/>
      <c r="Z42" s="10"/>
      <c r="AA42" s="9"/>
      <c r="AB42" s="9"/>
      <c r="AC42" s="9"/>
      <c r="AD42" s="9"/>
      <c r="AE42" s="10"/>
      <c r="AF42" s="11"/>
      <c r="AG42" s="10"/>
      <c r="AH42" s="9"/>
      <c r="AI42" s="9"/>
      <c r="AJ42" s="9"/>
      <c r="AK42" s="9"/>
      <c r="AL42" s="9"/>
      <c r="AM42" s="17"/>
      <c r="AN42" s="9"/>
      <c r="AO42" s="9"/>
      <c r="AP42" s="9"/>
      <c r="AQ42" s="10"/>
      <c r="AR42" s="13"/>
      <c r="AS42" s="9"/>
      <c r="AT42" s="9"/>
      <c r="AU42" s="9"/>
      <c r="AV42" s="10"/>
      <c r="BF42" s="1">
        <v>6</v>
      </c>
    </row>
    <row r="43" spans="1:62" ht="30" customHeight="1">
      <c r="A43" s="5">
        <v>24</v>
      </c>
      <c r="B43" s="6"/>
      <c r="C43" s="7"/>
      <c r="D43" s="7"/>
      <c r="E43" s="7" t="str">
        <f t="shared" si="3"/>
        <v/>
      </c>
      <c r="F43" s="7" t="str">
        <f t="shared" si="3"/>
        <v/>
      </c>
      <c r="G43" s="7"/>
      <c r="H43" s="7"/>
      <c r="I43" s="8"/>
      <c r="J43" s="8" t="str">
        <f t="shared" si="2"/>
        <v/>
      </c>
      <c r="K43" s="9"/>
      <c r="L43" s="9"/>
      <c r="M43" s="9"/>
      <c r="N43" s="9" t="str">
        <f t="shared" si="1"/>
        <v>..</v>
      </c>
      <c r="O43" s="9"/>
      <c r="P43" s="9"/>
      <c r="Q43" s="9"/>
      <c r="R43" s="11"/>
      <c r="S43" s="10"/>
      <c r="T43" s="13"/>
      <c r="U43" s="9"/>
      <c r="V43" s="9"/>
      <c r="W43" s="9"/>
      <c r="X43" s="9"/>
      <c r="Y43" s="11"/>
      <c r="Z43" s="10"/>
      <c r="AA43" s="9"/>
      <c r="AB43" s="9"/>
      <c r="AC43" s="9"/>
      <c r="AD43" s="9"/>
      <c r="AE43" s="10"/>
      <c r="AF43" s="11"/>
      <c r="AG43" s="10"/>
      <c r="AH43" s="9"/>
      <c r="AI43" s="9"/>
      <c r="AJ43" s="9"/>
      <c r="AK43" s="9"/>
      <c r="AL43" s="9"/>
      <c r="AM43" s="17"/>
      <c r="AN43" s="9"/>
      <c r="AO43" s="9"/>
      <c r="AP43" s="9"/>
      <c r="AQ43" s="10"/>
      <c r="AR43" s="13"/>
      <c r="AS43" s="9"/>
      <c r="AT43" s="9"/>
      <c r="AU43" s="9"/>
      <c r="AV43" s="10"/>
      <c r="BF43" s="1">
        <v>4</v>
      </c>
    </row>
    <row r="44" spans="1:62" ht="30" customHeight="1">
      <c r="A44" s="5">
        <v>25</v>
      </c>
      <c r="B44" s="6"/>
      <c r="C44" s="7"/>
      <c r="D44" s="7"/>
      <c r="E44" s="7" t="str">
        <f t="shared" si="3"/>
        <v/>
      </c>
      <c r="F44" s="7" t="str">
        <f t="shared" si="3"/>
        <v/>
      </c>
      <c r="G44" s="7"/>
      <c r="H44" s="7"/>
      <c r="I44" s="8"/>
      <c r="J44" s="8" t="str">
        <f t="shared" si="2"/>
        <v/>
      </c>
      <c r="K44" s="9"/>
      <c r="L44" s="9"/>
      <c r="M44" s="9"/>
      <c r="N44" s="9" t="str">
        <f t="shared" si="1"/>
        <v>..</v>
      </c>
      <c r="O44" s="9"/>
      <c r="P44" s="9"/>
      <c r="Q44" s="9"/>
      <c r="R44" s="11"/>
      <c r="S44" s="10"/>
      <c r="T44" s="13"/>
      <c r="U44" s="9"/>
      <c r="V44" s="9"/>
      <c r="W44" s="9"/>
      <c r="X44" s="9"/>
      <c r="Y44" s="11"/>
      <c r="Z44" s="10"/>
      <c r="AA44" s="9"/>
      <c r="AB44" s="9"/>
      <c r="AC44" s="9"/>
      <c r="AD44" s="9"/>
      <c r="AE44" s="10"/>
      <c r="AF44" s="11"/>
      <c r="AG44" s="10"/>
      <c r="AH44" s="9"/>
      <c r="AI44" s="9"/>
      <c r="AJ44" s="9"/>
      <c r="AK44" s="9"/>
      <c r="AL44" s="9"/>
      <c r="AM44" s="17"/>
      <c r="AN44" s="9"/>
      <c r="AO44" s="9"/>
      <c r="AP44" s="9"/>
      <c r="AQ44" s="10"/>
      <c r="AR44" s="13"/>
      <c r="AS44" s="9"/>
      <c r="AT44" s="9"/>
      <c r="AU44" s="9"/>
      <c r="AV44" s="10"/>
      <c r="BF44" s="1">
        <v>5</v>
      </c>
    </row>
    <row r="45" spans="1:62" ht="30" customHeight="1">
      <c r="A45" s="5">
        <v>26</v>
      </c>
      <c r="B45" s="6"/>
      <c r="C45" s="7"/>
      <c r="D45" s="7"/>
      <c r="E45" s="7" t="str">
        <f t="shared" si="3"/>
        <v/>
      </c>
      <c r="F45" s="7" t="str">
        <f t="shared" si="3"/>
        <v/>
      </c>
      <c r="G45" s="7"/>
      <c r="H45" s="7"/>
      <c r="I45" s="8"/>
      <c r="J45" s="8" t="str">
        <f t="shared" si="2"/>
        <v/>
      </c>
      <c r="K45" s="9"/>
      <c r="L45" s="9"/>
      <c r="M45" s="9"/>
      <c r="N45" s="9" t="str">
        <f t="shared" si="1"/>
        <v>..</v>
      </c>
      <c r="O45" s="9"/>
      <c r="P45" s="9"/>
      <c r="Q45" s="9"/>
      <c r="R45" s="11"/>
      <c r="S45" s="10"/>
      <c r="T45" s="13"/>
      <c r="U45" s="9"/>
      <c r="V45" s="9"/>
      <c r="W45" s="9"/>
      <c r="X45" s="9"/>
      <c r="Y45" s="11"/>
      <c r="Z45" s="10"/>
      <c r="AA45" s="9"/>
      <c r="AB45" s="9"/>
      <c r="AC45" s="9"/>
      <c r="AD45" s="9"/>
      <c r="AE45" s="10"/>
      <c r="AF45" s="11"/>
      <c r="AG45" s="10"/>
      <c r="AH45" s="9"/>
      <c r="AI45" s="9"/>
      <c r="AJ45" s="9"/>
      <c r="AK45" s="9"/>
      <c r="AL45" s="9"/>
      <c r="AM45" s="17"/>
      <c r="AN45" s="9"/>
      <c r="AO45" s="9"/>
      <c r="AP45" s="9"/>
      <c r="AQ45" s="10"/>
      <c r="AR45" s="13"/>
      <c r="AS45" s="9"/>
      <c r="AT45" s="9"/>
      <c r="AU45" s="9"/>
      <c r="AV45" s="10"/>
      <c r="BF45" s="1">
        <v>6</v>
      </c>
    </row>
    <row r="46" spans="1:62" ht="30" customHeight="1">
      <c r="A46" s="5">
        <v>27</v>
      </c>
      <c r="B46" s="6"/>
      <c r="C46" s="7"/>
      <c r="D46" s="7"/>
      <c r="E46" s="7" t="str">
        <f t="shared" si="3"/>
        <v/>
      </c>
      <c r="F46" s="7" t="str">
        <f t="shared" si="3"/>
        <v/>
      </c>
      <c r="G46" s="7"/>
      <c r="H46" s="7"/>
      <c r="I46" s="8"/>
      <c r="J46" s="8" t="str">
        <f t="shared" si="2"/>
        <v/>
      </c>
      <c r="K46" s="9"/>
      <c r="L46" s="9"/>
      <c r="M46" s="9"/>
      <c r="N46" s="9" t="str">
        <f t="shared" si="1"/>
        <v>..</v>
      </c>
      <c r="O46" s="9"/>
      <c r="P46" s="9"/>
      <c r="Q46" s="9"/>
      <c r="R46" s="11"/>
      <c r="S46" s="10"/>
      <c r="T46" s="13"/>
      <c r="U46" s="9"/>
      <c r="V46" s="9"/>
      <c r="W46" s="9"/>
      <c r="X46" s="9"/>
      <c r="Y46" s="11"/>
      <c r="Z46" s="10"/>
      <c r="AA46" s="9"/>
      <c r="AB46" s="9"/>
      <c r="AC46" s="9"/>
      <c r="AD46" s="9"/>
      <c r="AE46" s="10"/>
      <c r="AF46" s="11"/>
      <c r="AG46" s="10"/>
      <c r="AH46" s="9"/>
      <c r="AI46" s="9"/>
      <c r="AJ46" s="9"/>
      <c r="AK46" s="9"/>
      <c r="AL46" s="9"/>
      <c r="AM46" s="17"/>
      <c r="AN46" s="9"/>
      <c r="AO46" s="9"/>
      <c r="AP46" s="9"/>
      <c r="AQ46" s="10"/>
      <c r="AR46" s="13"/>
      <c r="AS46" s="9"/>
      <c r="AT46" s="9"/>
      <c r="AU46" s="9"/>
      <c r="AV46" s="10"/>
      <c r="BF46" s="1" t="s">
        <v>3</v>
      </c>
    </row>
    <row r="47" spans="1:62" ht="30" customHeight="1">
      <c r="A47" s="5">
        <v>28</v>
      </c>
      <c r="B47" s="6"/>
      <c r="C47" s="7"/>
      <c r="D47" s="7"/>
      <c r="E47" s="7" t="str">
        <f t="shared" si="3"/>
        <v/>
      </c>
      <c r="F47" s="7" t="str">
        <f t="shared" si="3"/>
        <v/>
      </c>
      <c r="G47" s="7"/>
      <c r="H47" s="7"/>
      <c r="I47" s="8"/>
      <c r="J47" s="8" t="str">
        <f t="shared" si="2"/>
        <v/>
      </c>
      <c r="K47" s="9"/>
      <c r="L47" s="9"/>
      <c r="M47" s="9"/>
      <c r="N47" s="9" t="str">
        <f t="shared" si="1"/>
        <v>..</v>
      </c>
      <c r="O47" s="9"/>
      <c r="P47" s="9"/>
      <c r="Q47" s="9"/>
      <c r="R47" s="11"/>
      <c r="S47" s="10"/>
      <c r="T47" s="13"/>
      <c r="U47" s="9"/>
      <c r="V47" s="9"/>
      <c r="W47" s="9"/>
      <c r="X47" s="9"/>
      <c r="Y47" s="11"/>
      <c r="Z47" s="10"/>
      <c r="AA47" s="9"/>
      <c r="AB47" s="9"/>
      <c r="AC47" s="9"/>
      <c r="AD47" s="9"/>
      <c r="AE47" s="10"/>
      <c r="AF47" s="11"/>
      <c r="AG47" s="10"/>
      <c r="AH47" s="9"/>
      <c r="AI47" s="9"/>
      <c r="AJ47" s="9"/>
      <c r="AK47" s="9"/>
      <c r="AL47" s="9"/>
      <c r="AM47" s="17"/>
      <c r="AN47" s="9"/>
      <c r="AO47" s="9"/>
      <c r="AP47" s="9"/>
      <c r="AQ47" s="10"/>
      <c r="AR47" s="13"/>
      <c r="AS47" s="9"/>
      <c r="AT47" s="9"/>
      <c r="AU47" s="9"/>
      <c r="AV47" s="10"/>
      <c r="BF47" s="1" t="s">
        <v>4</v>
      </c>
    </row>
    <row r="48" spans="1:62" ht="30" customHeight="1">
      <c r="A48" s="5">
        <v>29</v>
      </c>
      <c r="B48" s="6"/>
      <c r="C48" s="7"/>
      <c r="D48" s="7"/>
      <c r="E48" s="7" t="str">
        <f t="shared" si="3"/>
        <v/>
      </c>
      <c r="F48" s="7" t="str">
        <f t="shared" si="3"/>
        <v/>
      </c>
      <c r="G48" s="7"/>
      <c r="H48" s="7"/>
      <c r="I48" s="8"/>
      <c r="J48" s="8" t="str">
        <f t="shared" si="2"/>
        <v/>
      </c>
      <c r="K48" s="9"/>
      <c r="L48" s="9"/>
      <c r="M48" s="9"/>
      <c r="N48" s="9" t="str">
        <f t="shared" si="1"/>
        <v>..</v>
      </c>
      <c r="O48" s="9"/>
      <c r="P48" s="9"/>
      <c r="Q48" s="9"/>
      <c r="R48" s="11"/>
      <c r="S48" s="10"/>
      <c r="T48" s="13"/>
      <c r="U48" s="9"/>
      <c r="V48" s="9"/>
      <c r="W48" s="9"/>
      <c r="X48" s="9"/>
      <c r="Y48" s="11"/>
      <c r="Z48" s="10"/>
      <c r="AA48" s="9"/>
      <c r="AB48" s="9"/>
      <c r="AC48" s="9"/>
      <c r="AD48" s="9"/>
      <c r="AE48" s="10"/>
      <c r="AF48" s="11"/>
      <c r="AG48" s="10"/>
      <c r="AH48" s="9"/>
      <c r="AI48" s="9"/>
      <c r="AJ48" s="9"/>
      <c r="AK48" s="9"/>
      <c r="AL48" s="9"/>
      <c r="AM48" s="17"/>
      <c r="AN48" s="9"/>
      <c r="AO48" s="9"/>
      <c r="AP48" s="9"/>
      <c r="AQ48" s="10"/>
      <c r="AR48" s="13"/>
      <c r="AS48" s="9"/>
      <c r="AT48" s="9"/>
      <c r="AU48" s="9"/>
      <c r="AV48" s="10"/>
    </row>
    <row r="49" spans="1:79" ht="30" customHeight="1">
      <c r="A49" s="5">
        <v>30</v>
      </c>
      <c r="B49" s="6"/>
      <c r="C49" s="7"/>
      <c r="D49" s="7"/>
      <c r="E49" s="7" t="str">
        <f t="shared" si="3"/>
        <v/>
      </c>
      <c r="F49" s="7" t="str">
        <f t="shared" si="3"/>
        <v/>
      </c>
      <c r="G49" s="7"/>
      <c r="H49" s="7"/>
      <c r="I49" s="8"/>
      <c r="J49" s="8" t="str">
        <f t="shared" si="2"/>
        <v/>
      </c>
      <c r="K49" s="9"/>
      <c r="L49" s="9"/>
      <c r="M49" s="9"/>
      <c r="N49" s="9" t="str">
        <f t="shared" si="1"/>
        <v>..</v>
      </c>
      <c r="O49" s="9"/>
      <c r="P49" s="9"/>
      <c r="Q49" s="9"/>
      <c r="R49" s="11"/>
      <c r="S49" s="10"/>
      <c r="T49" s="13"/>
      <c r="U49" s="9"/>
      <c r="V49" s="9"/>
      <c r="W49" s="9"/>
      <c r="X49" s="9"/>
      <c r="Y49" s="11"/>
      <c r="Z49" s="10"/>
      <c r="AA49" s="9"/>
      <c r="AB49" s="9"/>
      <c r="AC49" s="9"/>
      <c r="AD49" s="9"/>
      <c r="AE49" s="10"/>
      <c r="AF49" s="11"/>
      <c r="AG49" s="10"/>
      <c r="AH49" s="9"/>
      <c r="AI49" s="9"/>
      <c r="AJ49" s="9"/>
      <c r="AK49" s="9"/>
      <c r="AL49" s="9"/>
      <c r="AM49" s="17"/>
      <c r="AN49" s="9"/>
      <c r="AO49" s="9"/>
      <c r="AP49" s="9"/>
      <c r="AQ49" s="10"/>
      <c r="AR49" s="13"/>
      <c r="AS49" s="9"/>
      <c r="AT49" s="9"/>
      <c r="AU49" s="9"/>
      <c r="AV49" s="10"/>
      <c r="BH49" s="4" t="s">
        <v>178</v>
      </c>
    </row>
    <row r="50" spans="1:79">
      <c r="BH50" s="3" t="s">
        <v>75</v>
      </c>
      <c r="BI50" s="3" t="s">
        <v>76</v>
      </c>
      <c r="BJ50" s="3" t="s">
        <v>78</v>
      </c>
      <c r="BK50" s="3" t="s">
        <v>80</v>
      </c>
      <c r="BL50" s="3" t="s">
        <v>82</v>
      </c>
      <c r="BM50" s="2" t="s">
        <v>177</v>
      </c>
      <c r="BN50" s="3" t="s">
        <v>176</v>
      </c>
      <c r="BO50" s="2" t="s">
        <v>89</v>
      </c>
      <c r="BP50" s="2" t="s">
        <v>90</v>
      </c>
      <c r="BQ50" s="2" t="s">
        <v>93</v>
      </c>
      <c r="BR50" s="2" t="s">
        <v>95</v>
      </c>
      <c r="BS50" s="2" t="s">
        <v>96</v>
      </c>
      <c r="BT50" s="2" t="s">
        <v>98</v>
      </c>
      <c r="BU50" s="2" t="s">
        <v>99</v>
      </c>
      <c r="BV50" s="2" t="s">
        <v>100</v>
      </c>
      <c r="BW50" s="2" t="s">
        <v>101</v>
      </c>
      <c r="BX50" s="2" t="s">
        <v>102</v>
      </c>
      <c r="BY50" s="89" t="s">
        <v>103</v>
      </c>
      <c r="BZ50" s="89" t="s">
        <v>104</v>
      </c>
      <c r="CA50" s="2" t="s">
        <v>106</v>
      </c>
    </row>
    <row r="51" spans="1:79">
      <c r="BH51" s="3" t="s">
        <v>77</v>
      </c>
      <c r="BI51" s="3" t="s">
        <v>76</v>
      </c>
      <c r="BJ51" s="3" t="s">
        <v>85</v>
      </c>
      <c r="BK51" s="2" t="s">
        <v>90</v>
      </c>
      <c r="BL51" s="2" t="s">
        <v>96</v>
      </c>
      <c r="BM51" s="2" t="s">
        <v>101</v>
      </c>
      <c r="BN51" s="2" t="s">
        <v>102</v>
      </c>
      <c r="BO51" s="2"/>
      <c r="BP51" s="2"/>
      <c r="BQ51" s="2"/>
      <c r="BR51" s="2"/>
      <c r="BS51" s="2"/>
      <c r="BT51" s="2"/>
      <c r="BU51" s="2"/>
      <c r="BV51" s="2"/>
      <c r="BW51" s="2"/>
      <c r="BX51" s="2"/>
      <c r="BY51" s="2"/>
      <c r="BZ51" s="2"/>
      <c r="CA51" s="2"/>
    </row>
    <row r="52" spans="1:79">
      <c r="BH52" s="3" t="s">
        <v>108</v>
      </c>
      <c r="BI52" s="3" t="s">
        <v>76</v>
      </c>
      <c r="BJ52" s="3"/>
      <c r="BK52" s="3"/>
      <c r="BL52" s="3"/>
      <c r="BM52" s="3"/>
      <c r="BN52" s="3"/>
      <c r="BO52" s="2"/>
      <c r="BP52" s="2"/>
      <c r="BQ52" s="2"/>
      <c r="BR52" s="2"/>
      <c r="BS52" s="2"/>
      <c r="BT52" s="2"/>
      <c r="BU52" s="2"/>
      <c r="BV52" s="2"/>
      <c r="BW52" s="2"/>
      <c r="BX52" s="2"/>
      <c r="BY52" s="2"/>
      <c r="BZ52" s="2"/>
      <c r="CA52" s="2"/>
    </row>
  </sheetData>
  <mergeCells count="89">
    <mergeCell ref="AF17:AF18"/>
    <mergeCell ref="AG17:AG18"/>
    <mergeCell ref="O17:O18"/>
    <mergeCell ref="P17:P18"/>
    <mergeCell ref="R17:R18"/>
    <mergeCell ref="S17:S18"/>
    <mergeCell ref="Y17:Y18"/>
    <mergeCell ref="Z17:Z18"/>
    <mergeCell ref="N17:N18"/>
    <mergeCell ref="A17:A18"/>
    <mergeCell ref="B17:B18"/>
    <mergeCell ref="C17:D18"/>
    <mergeCell ref="E17:F18"/>
    <mergeCell ref="G17:G18"/>
    <mergeCell ref="H17:H18"/>
    <mergeCell ref="I17:I18"/>
    <mergeCell ref="J17:J18"/>
    <mergeCell ref="K17:K18"/>
    <mergeCell ref="L17:L18"/>
    <mergeCell ref="M17:M18"/>
    <mergeCell ref="AA16:AE16"/>
    <mergeCell ref="AH16:AL16"/>
    <mergeCell ref="AM16:AQ16"/>
    <mergeCell ref="AR16:AV16"/>
    <mergeCell ref="Y15:Z16"/>
    <mergeCell ref="AA15:AE15"/>
    <mergeCell ref="AF15:AG16"/>
    <mergeCell ref="AH15:AL15"/>
    <mergeCell ref="AM15:AQ15"/>
    <mergeCell ref="AR15:AV15"/>
    <mergeCell ref="O15:O16"/>
    <mergeCell ref="P15:P16"/>
    <mergeCell ref="Q15:Q16"/>
    <mergeCell ref="R15:S16"/>
    <mergeCell ref="T15:X15"/>
    <mergeCell ref="T16:X16"/>
    <mergeCell ref="N15:N16"/>
    <mergeCell ref="A15:A16"/>
    <mergeCell ref="B15:B16"/>
    <mergeCell ref="C15:C16"/>
    <mergeCell ref="D15:D16"/>
    <mergeCell ref="E15:E16"/>
    <mergeCell ref="F15:F16"/>
    <mergeCell ref="G15:G16"/>
    <mergeCell ref="H15:H16"/>
    <mergeCell ref="I15:I16"/>
    <mergeCell ref="J15:J16"/>
    <mergeCell ref="K15:M16"/>
    <mergeCell ref="B11:D11"/>
    <mergeCell ref="E11:F11"/>
    <mergeCell ref="G11:P11"/>
    <mergeCell ref="AA9:AB9"/>
    <mergeCell ref="B10:D10"/>
    <mergeCell ref="E10:F10"/>
    <mergeCell ref="Y10:Z10"/>
    <mergeCell ref="B9:D9"/>
    <mergeCell ref="E9:F9"/>
    <mergeCell ref="Y9:Z9"/>
    <mergeCell ref="AA10:AB10"/>
    <mergeCell ref="S9:U9"/>
    <mergeCell ref="V9:W9"/>
    <mergeCell ref="V10:W10"/>
    <mergeCell ref="AA7:AB7"/>
    <mergeCell ref="B8:D8"/>
    <mergeCell ref="E8:F8"/>
    <mergeCell ref="Y8:Z8"/>
    <mergeCell ref="AA8:AB8"/>
    <mergeCell ref="S6:S8"/>
    <mergeCell ref="V6:W6"/>
    <mergeCell ref="V7:W7"/>
    <mergeCell ref="V8:W8"/>
    <mergeCell ref="AA6:AB6"/>
    <mergeCell ref="B6:D6"/>
    <mergeCell ref="E6:F6"/>
    <mergeCell ref="Y6:Z6"/>
    <mergeCell ref="B7:D7"/>
    <mergeCell ref="E7:I7"/>
    <mergeCell ref="Y7:Z7"/>
    <mergeCell ref="B1:C1"/>
    <mergeCell ref="A2:AB2"/>
    <mergeCell ref="B4:D4"/>
    <mergeCell ref="E4:F4"/>
    <mergeCell ref="B5:D5"/>
    <mergeCell ref="E5:F5"/>
    <mergeCell ref="G5:P5"/>
    <mergeCell ref="Y5:Z5"/>
    <mergeCell ref="AA5:AB5"/>
    <mergeCell ref="S5:U5"/>
    <mergeCell ref="V5:W5"/>
  </mergeCells>
  <phoneticPr fontId="5"/>
  <dataValidations count="5">
    <dataValidation type="list" allowBlank="1" showInputMessage="1" showErrorMessage="1" sqref="AN20:AN49 AS20:AS49" xr:uid="{6C4C47C8-B1D2-4340-9AA0-897CB0B53C9C}">
      <formula1>リレー</formula1>
    </dataValidation>
    <dataValidation type="list" allowBlank="1" showInputMessage="1" showErrorMessage="1" sqref="I20:I49" xr:uid="{E5016209-17F1-42B8-AD02-4732EB8EE07C}">
      <formula1>年</formula1>
    </dataValidation>
    <dataValidation type="list" allowBlank="1" showInputMessage="1" showErrorMessage="1" sqref="E4:F4 O20:O49" xr:uid="{1C94D7D3-0D3D-4EB4-A5D8-BBD2EC3B6AF5}">
      <formula1>県名</formula1>
    </dataValidation>
    <dataValidation type="list" allowBlank="1" showInputMessage="1" showErrorMessage="1" sqref="S20:S49 Z20:Z49 AG20:AG49" xr:uid="{313CD15C-D5EB-4631-9737-66B774F84CC1}">
      <formula1>INDIRECT(R20)</formula1>
    </dataValidation>
    <dataValidation type="list" allowBlank="1" showInputMessage="1" showErrorMessage="1" sqref="R20:R49 Y20:Y49 AF20:AF49" xr:uid="{C2605C72-211F-4F42-8BBC-0DEE8CCE0B23}">
      <formula1>女子種目</formula1>
    </dataValidation>
  </dataValidations>
  <pageMargins left="0.51181102362204722" right="0.51181102362204722" top="0.55118110236220474" bottom="0.55118110236220474" header="0.31496062992125984" footer="0.31496062992125984"/>
  <pageSetup paperSize="8" scale="4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25</vt:i4>
      </vt:variant>
    </vt:vector>
  </HeadingPairs>
  <TitlesOfParts>
    <vt:vector size="27" baseType="lpstr">
      <vt:lpstr>男子</vt:lpstr>
      <vt:lpstr>女子</vt:lpstr>
      <vt:lpstr>女子!Print_Area</vt:lpstr>
      <vt:lpstr>男子!Print_Area</vt:lpstr>
      <vt:lpstr>シニア</vt:lpstr>
      <vt:lpstr>女子!ジュニア</vt:lpstr>
      <vt:lpstr>ジュニア</vt:lpstr>
      <vt:lpstr>女子!マスターズ</vt:lpstr>
      <vt:lpstr>マスターズ</vt:lpstr>
      <vt:lpstr>女子!リレー</vt:lpstr>
      <vt:lpstr>リレー</vt:lpstr>
      <vt:lpstr>女子!一般</vt:lpstr>
      <vt:lpstr>一般</vt:lpstr>
      <vt:lpstr>女子!県名</vt:lpstr>
      <vt:lpstr>県名</vt:lpstr>
      <vt:lpstr>女子!種別</vt:lpstr>
      <vt:lpstr>種別</vt:lpstr>
      <vt:lpstr>女子種目</vt:lpstr>
      <vt:lpstr>女子!女種目</vt:lpstr>
      <vt:lpstr>女種目</vt:lpstr>
      <vt:lpstr>女子!性別</vt:lpstr>
      <vt:lpstr>性別</vt:lpstr>
      <vt:lpstr>男子種目</vt:lpstr>
      <vt:lpstr>女子!男種目</vt:lpstr>
      <vt:lpstr>男種目</vt:lpstr>
      <vt:lpstr>女子!年</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塩手朗輝 （大分商高）</dc:creator>
  <cp:lastModifiedBy>陸夫 羽田野</cp:lastModifiedBy>
  <cp:lastPrinted>2025-07-02T05:56:18Z</cp:lastPrinted>
  <dcterms:created xsi:type="dcterms:W3CDTF">2025-06-01T06:38:18Z</dcterms:created>
  <dcterms:modified xsi:type="dcterms:W3CDTF">2025-07-03T11:34:21Z</dcterms:modified>
</cp:coreProperties>
</file>